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745" windowHeight="8595" firstSheet="1" activeTab="1"/>
  </bookViews>
  <sheets>
    <sheet name="Key to Data Base Fields-Columns" sheetId="1" r:id="rId1"/>
    <sheet name="Summary" sheetId="2" r:id="rId2"/>
    <sheet name="Source - Sort by CSC, VME, DATE" sheetId="3" r:id="rId3"/>
    <sheet name="Input Worksheet" sheetId="4" r:id="rId4"/>
  </sheets>
  <definedNames>
    <definedName name="dqm_status" localSheetId="0">'Key to Data Base Fields-Columns'!#REF!</definedName>
    <definedName name="dqm_status" localSheetId="2">'Source - Sort by CSC, VME, DATE'!$C$370:$M$426</definedName>
    <definedName name="_xlnm.Print_Titles" localSheetId="0">'Key to Data Base Fields-Columns'!$A:$A,'Key to Data Base Fields-Columns'!$1:$1</definedName>
    <definedName name="_xlnm.Print_Titles" localSheetId="2">'Source - Sort by CSC, VME, DATE'!$A:$A,'Source - Sort by CSC, VME, DATE'!$1:$1</definedName>
  </definedNames>
  <calcPr fullCalcOnLoad="1"/>
</workbook>
</file>

<file path=xl/sharedStrings.xml><?xml version="1.0" encoding="utf-8"?>
<sst xmlns="http://schemas.openxmlformats.org/spreadsheetml/2006/main" count="3909" uniqueCount="881">
  <si>
    <t>ME-1/1/15</t>
  </si>
  <si>
    <t>ME-2/2/24</t>
  </si>
  <si>
    <t>ME+3/2/24</t>
  </si>
  <si>
    <t>5        cfeb3 - try reprogram failed</t>
  </si>
  <si>
    <t>kill at DDU  timing checked to be OK</t>
  </si>
  <si>
    <t>kill at DDU  added to kill list today</t>
  </si>
  <si>
    <t>1        may need to swap TMB or RAT - timing checked to be OK</t>
  </si>
  <si>
    <t>kill at DDU  from Misha - timing checked to be OK</t>
  </si>
  <si>
    <t>kill at DDU  setting kill_input=3 to kill cfeb1 was not sufficient.  (timing OK)</t>
  </si>
  <si>
    <t>kill at DDU  cfeb2,3?,4-thresholds, 5</t>
  </si>
  <si>
    <t>5        cfeb3</t>
  </si>
  <si>
    <t>1        LVDB blown fuse 3.3V ALC</t>
  </si>
  <si>
    <t>0        cfeb5--kill comparator inputs (enableCLCTInputs_reg42=15)</t>
  </si>
  <si>
    <t>6        cfeb4</t>
  </si>
  <si>
    <t>1        ALCT -&gt; fuse?</t>
  </si>
  <si>
    <t>1        checked timing to be OK (CFEB 4 rx not very clean--maybe need TMB swap?)</t>
  </si>
  <si>
    <t>4        cfeb2</t>
  </si>
  <si>
    <t>1        ALCT -&gt; fuse</t>
  </si>
  <si>
    <t>1        alct</t>
  </si>
  <si>
    <t>remeasured timings, changed tmb_lct_cable_delay from 3 -&gt; 2</t>
  </si>
  <si>
    <t>remeasured timings, changed alct_rx = 11 -&gt; 9, alct_tx = 8 -&gt; 6</t>
  </si>
  <si>
    <t>Hot SCA channels layer 1 CFEB1 - always there / Jason &gt; does not look like a CFEB problem, investigate more</t>
  </si>
  <si>
    <t>chip 1 1.8 V reads as 1844 mV (also problems with ALCT config sometimes)</t>
  </si>
  <si>
    <t>ME-1/2/03</t>
  </si>
  <si>
    <t>chip1 1.8 V reads as 1843 mV</t>
  </si>
  <si>
    <t>, pushed config TMB+ALCT button, fixed the problem.</t>
  </si>
  <si>
    <t>slow control readings are wrong. Hard reset helped</t>
  </si>
  <si>
    <t>chip1 1.8 V reads as 1816 mV. Could not find anything else wrong.</t>
  </si>
  <si>
    <t>dead yesterday, but is ok today. Neither power cycling nor hard resetting was able to bring this ALCT back yesterday. This problem needs to be resolved.</t>
  </si>
  <si>
    <t>reading bad firmware &amp; 1.8 V  I~0.1 A. Power cycling and hard reset didn't help</t>
  </si>
  <si>
    <t>No communication. Readings wrong. TMB was replaced (5015 in 5260 out) but did not help. RAT boards were swapped.</t>
  </si>
  <si>
    <t>pushed check config button, and problem went away. Apparently it was the wrong configuration.</t>
  </si>
  <si>
    <t>Luca</t>
  </si>
  <si>
    <t>ME+3/1/10,</t>
  </si>
  <si>
    <t>replace ALCT (from Misha)</t>
  </si>
  <si>
    <t>ME+2/2/15,</t>
  </si>
  <si>
    <t>ME+2/2/34,</t>
  </si>
  <si>
    <t>replace CFEB2  (Gu, lower priority)</t>
  </si>
  <si>
    <t>replace CFEB1  (Gu)</t>
  </si>
  <si>
    <t>ME+3/2/35,</t>
  </si>
  <si>
    <t>replace CFEB4  (Gu)</t>
  </si>
  <si>
    <t>ME-1/1/29,</t>
  </si>
  <si>
    <t>replace CFEB5  (Gu, lower priority)</t>
  </si>
  <si>
    <t>replace CFEB3 (study has shown it is bad)</t>
  </si>
  <si>
    <t>jason</t>
  </si>
  <si>
    <t>ME-1/3/31,</t>
  </si>
  <si>
    <t>ME-3/1/7,</t>
  </si>
  <si>
    <t>ME-3/2/23,</t>
  </si>
  <si>
    <t>ME-4/1/11,</t>
  </si>
  <si>
    <t>ME+1/3/12</t>
  </si>
  <si>
    <t>ME+2/1/3,</t>
  </si>
  <si>
    <t>ME+1/2/1</t>
  </si>
  <si>
    <t>ALCT L1A out of sync - really messed up</t>
  </si>
  <si>
    <t>VMEp2_1</t>
  </si>
  <si>
    <t>Example</t>
  </si>
  <si>
    <t>db entry number</t>
  </si>
  <si>
    <t>Priority to be applied to corrective action</t>
  </si>
  <si>
    <t>Partial chamber not working &gt; 1-3 CFEBS, HV sector</t>
  </si>
  <si>
    <t>Excluded from GLOBAL running</t>
  </si>
  <si>
    <t>Problems fixed / working OK</t>
  </si>
  <si>
    <t>Occasional minor problems</t>
  </si>
  <si>
    <t>Usually minor problems</t>
  </si>
  <si>
    <t>Required Action</t>
  </si>
  <si>
    <t xml:space="preserve">remove N </t>
  </si>
  <si>
    <t>remove N chambers to fix (including chamber itself)</t>
  </si>
  <si>
    <t>requires special access Station +(-)m</t>
  </si>
  <si>
    <t>acess S+(-)m</t>
  </si>
  <si>
    <t>other</t>
  </si>
  <si>
    <t>other actions</t>
  </si>
  <si>
    <t>Chamber Summary</t>
  </si>
  <si>
    <t>Y</t>
  </si>
  <si>
    <t xml:space="preserve">CFEB#4 comparator Problem </t>
  </si>
  <si>
    <t>remove</t>
  </si>
  <si>
    <t>Replace ALCT</t>
  </si>
  <si>
    <t>no ALCT trigger, replace ALCT</t>
  </si>
  <si>
    <t>CFEB2 &amp; CFEB5 need to be replaced</t>
  </si>
  <si>
    <t>Now OK, need to watch</t>
  </si>
  <si>
    <t>BAD CFEB3/DMB, was excluded from CRUZET3, replace CFEB</t>
  </si>
  <si>
    <t>Config problems for ALCT    most likely 1.8 V fuse blown, replace ALCT</t>
  </si>
  <si>
    <t>Sometimes ALCT bad, replace ALCT</t>
  </si>
  <si>
    <t>HV Off for whole chamber; Now Fixed</t>
  </si>
  <si>
    <t xml:space="preserve"> access</t>
  </si>
  <si>
    <t>Bad CFEB4 needs more study</t>
  </si>
  <si>
    <t>leave</t>
  </si>
  <si>
    <t>Turn off HV sector + disable interlock</t>
  </si>
  <si>
    <t>dead comps. &amp; SCA, configure problem - under investigation - ALCT?</t>
  </si>
  <si>
    <t>HV channel will not stay at full voltage - 2800</t>
  </si>
  <si>
    <t>Config problems for ALCT: ME+1/1/19, known threshold problem due to dead delay chip + corrupted data</t>
  </si>
  <si>
    <t>Hot comparator - check cables at chamber - exclude CFEB until fixed</t>
  </si>
  <si>
    <t>Hot SCA channels layer 1 CFEB1 - always there</t>
  </si>
  <si>
    <t>always sends corrupted data - have to kill ALCT</t>
  </si>
  <si>
    <t>data format problem: ALCT Not Present - present 18-July run</t>
  </si>
  <si>
    <t>remove front chambers</t>
  </si>
  <si>
    <t>0h</t>
  </si>
  <si>
    <t>external action only</t>
  </si>
  <si>
    <t>hot comparator pl 1,4 - one channel hot only</t>
  </si>
  <si>
    <t>access chamber and swap CFEB</t>
  </si>
  <si>
    <t>disable HV channel - replace chamber</t>
  </si>
  <si>
    <t>Work Sheets</t>
  </si>
  <si>
    <t>Summary</t>
  </si>
  <si>
    <t>Source - Sort by CSC, Date</t>
  </si>
  <si>
    <t>…</t>
  </si>
  <si>
    <t>Lists chambers, one line per chamber, sorted by priotity</t>
  </si>
  <si>
    <t xml:space="preserve">Source </t>
  </si>
  <si>
    <t>One row per entry per chamber</t>
  </si>
  <si>
    <t xml:space="preserve">  each entry is one instance of bad behavior for the chamber</t>
  </si>
  <si>
    <t xml:space="preserve">  this is primarily a log of chamber problems seen</t>
  </si>
  <si>
    <t>copied from the source page and re-sorted</t>
  </si>
  <si>
    <t>Jianhui</t>
  </si>
  <si>
    <t>CFEB1 &amp; CFEB5</t>
  </si>
  <si>
    <t>comparator DAC has higher offest for CFEB1, working fine. Killed CFEB5</t>
  </si>
  <si>
    <t>hot (trigger pass always "ON")</t>
  </si>
  <si>
    <t>80MHz mux clock dead, the SCA data path OK</t>
  </si>
  <si>
    <t>under investigation</t>
  </si>
  <si>
    <t>ME+3/2/21</t>
  </si>
  <si>
    <t>bad CRCs</t>
  </si>
  <si>
    <t>JTAG TDO read problem</t>
  </si>
  <si>
    <t>comparator DAC has higher offest for CFEB1, working fine.</t>
  </si>
  <si>
    <t>dead  channel link serial bit (middle bit) is broken</t>
  </si>
  <si>
    <t>dead channel link serial bit (middle bit) is broken</t>
  </si>
  <si>
    <t>PLUS SIDE:</t>
  </si>
  <si>
    <t>kill_input=1</t>
  </si>
  <si>
    <t>kill_input=5</t>
  </si>
  <si>
    <t>kill_input=4</t>
  </si>
  <si>
    <t>kill_input=3</t>
  </si>
  <si>
    <t>ME+3/2/35</t>
  </si>
  <si>
    <t>kill_input=6</t>
  </si>
  <si>
    <t>kill_input=7</t>
  </si>
  <si>
    <t>ALCT was swapped, but problem remains, problem unknown</t>
  </si>
  <si>
    <t>dead - must swap CFEB</t>
  </si>
  <si>
    <t>access</t>
  </si>
  <si>
    <t>one HV sector constant trip; - fixed</t>
  </si>
  <si>
    <t>– low anode occupancy in layer 2 segment (minor, HV) - Fixed</t>
  </si>
  <si>
    <t>one HV sector constant trip; Alex states the problem in in the chamber</t>
  </si>
  <si>
    <t>Now OK, need to watch - had blown fuse type symtoms</t>
  </si>
  <si>
    <t>access to +1</t>
  </si>
  <si>
    <t>bad fuse on LVDB replace</t>
  </si>
  <si>
    <t>back, remove 1-2 CSC, replace ALCT</t>
  </si>
  <si>
    <t>access to chamber</t>
  </si>
  <si>
    <t>remove 2+ CSCs.</t>
  </si>
  <si>
    <t>replace chamber</t>
  </si>
  <si>
    <t>remove 3</t>
  </si>
  <si>
    <t>Chamber Action</t>
  </si>
  <si>
    <t>requires more study before taking remedial action</t>
  </si>
  <si>
    <t>Entire chamber analog or digital not working &gt; ALCT dead, 3+ CFEBs dead, HV for chamber or plane dead</t>
  </si>
  <si>
    <t>Confidence of Solution</t>
  </si>
  <si>
    <t>Config problems for ALCT   most likely 1.8 V fuse blown</t>
  </si>
  <si>
    <t>Config problems for ALCT  AFEB 17 wrong reading of threshold 241/68(expected)</t>
  </si>
  <si>
    <t>Config problems for DMB ME+1/2/21</t>
  </si>
  <si>
    <t>Config problems for ALCT    most likely 1.8 V fuse blown</t>
  </si>
  <si>
    <t>Config problems for DMB ME+3/2/35</t>
  </si>
  <si>
    <t>ME-1/1/32</t>
  </si>
  <si>
    <t>ME-1/10/4</t>
  </si>
  <si>
    <t>ME+1/1/34</t>
  </si>
  <si>
    <t>ME+2/1/03</t>
  </si>
  <si>
    <t>CFEB 1</t>
  </si>
  <si>
    <t>CFEB 0</t>
  </si>
  <si>
    <t>replace CFEB5</t>
  </si>
  <si>
    <t>/Layer6:  VOSET = 3000V (Status = "ON")</t>
  </si>
  <si>
    <t>Tchekhovski</t>
  </si>
  <si>
    <t>Masked OFF for problems in DDU</t>
  </si>
  <si>
    <t>Killewald</t>
  </si>
  <si>
    <t>ME-1/1/04,</t>
  </si>
  <si>
    <t>ME+1/2/01,</t>
  </si>
  <si>
    <t>ME+3/1/04 -</t>
  </si>
  <si>
    <t xml:space="preserve"> ME+3/2/15 – few noisy comparators and SCA channels CFEB5 layer 6 (old, flaky, minor)   </t>
  </si>
  <si>
    <t xml:space="preserve"> ME+3/1/09 – no comparators data for CFEB1 (old) </t>
  </si>
  <si>
    <t xml:space="preserve"> (was masked) 40-70</t>
  </si>
  <si>
    <t xml:space="preserve"> ME+2/2/15 – no comparators data for CFEB5 (old) </t>
  </si>
  <si>
    <t xml:space="preserve">  ME+2/1/01 –  hot SCA channel CFEB3 layer 3 (old) </t>
  </si>
  <si>
    <t xml:space="preserve"> ME+2/1/15 – hot comparator channel CFEB4 layer 2 (old, minor) </t>
  </si>
  <si>
    <t xml:space="preserve"> ME+1/3/04 – higher than average SCA occupancies for CFEB3 (see “other issues 5” plots) </t>
  </si>
  <si>
    <t xml:space="preserve"> (was masked) CFEB3 is masked (no SCA and comparators data) </t>
  </si>
  <si>
    <t xml:space="preserve"> very low CFEB SCA data efficiency for all 5 CFEBs </t>
  </si>
  <si>
    <t xml:space="preserve"> ~1</t>
  </si>
  <si>
    <t xml:space="preserve"> (was masked) 72</t>
  </si>
  <si>
    <t xml:space="preserve"> ~0.5</t>
  </si>
  <si>
    <t xml:space="preserve"> Very Hot, 100</t>
  </si>
  <si>
    <t xml:space="preserve"> (was missing in last reported run) 60-85</t>
  </si>
  <si>
    <t xml:space="preserve"> hot comparators CFEB5 (TMB cable?), low anode occupancy in group of channels in all layers (thresholds?) (see “other issues 2” plot) </t>
  </si>
  <si>
    <t xml:space="preserve"> &lt;0.5</t>
  </si>
  <si>
    <t xml:space="preserve"> ALCT L1A out of sync (messed up) </t>
  </si>
  <si>
    <t xml:space="preserve"> no TMB data, noisy SCA channels CFEB3 layer 3,5 </t>
  </si>
  <si>
    <t xml:space="preserve"> all 5 CFEBs report no SCA data </t>
  </si>
  <si>
    <t xml:space="preserve"> ME-1/3/32 – Strange SCA occupancy (saw that before, DMB cables swap?) </t>
  </si>
  <si>
    <t xml:space="preserve"> ME-1/2/35 – no ALCT and TMB data </t>
  </si>
  <si>
    <t xml:space="preserve"> ME-2/1/11 – low occupancy and no anode data in many segments (see “other issues 4” plot) </t>
  </si>
  <si>
    <t xml:space="preserve"> ME-2/2/06 – tripped HV segment, no anode data (minor) </t>
  </si>
  <si>
    <t xml:space="preserve"> ALCT L1A out of sync </t>
  </si>
  <si>
    <t xml:space="preserve"> ME-3/1/12 – Hot SCA channels layer 1 CFEB1 (see “other issues 1” plot) </t>
  </si>
  <si>
    <t xml:space="preserve"> has only one event (timing?) </t>
  </si>
  <si>
    <t xml:space="preserve"> ME-3/2/03 – (was masked/disabled) no data from CFEBs 3,4,5, very low frequency of reporting data </t>
  </si>
  <si>
    <t xml:space="preserve"> ME-3/2/24 – gap in comparators data for CFEB2 layers 2,3 (see “other issues 3” plot) </t>
  </si>
  <si>
    <t xml:space="preserve"> ME+1/1/35 – no comparators data for CFEB3</t>
  </si>
  <si>
    <t xml:space="preserve"> ME-1/1/03 – hot comparators channel CFEB5 layers 1,6</t>
  </si>
  <si>
    <t xml:space="preserve"> ME-1/1/29 – Gap in SCA and comparators data CFEB7</t>
  </si>
  <si>
    <t xml:space="preserve"> ME-1/3/03 – Hot comparator channels layers 1,2,3,5,6 border CFEB1-CFEB4</t>
  </si>
  <si>
    <t xml:space="preserve"> ME-3/1/13 – no comparators data CFEB5</t>
  </si>
  <si>
    <t xml:space="preserve"> ME-3/2/01 – hot comparators channels in all layers border CFEB1-CFEB4</t>
  </si>
  <si>
    <t>080630_131839</t>
  </si>
  <si>
    <t>V. Barashko</t>
  </si>
  <si>
    <t xml:space="preserve"> HOT, comparators CFEB5, layers 2,3 (TMB cable?) , 14 CFEB DAV and CFEB CRC errors, if we can not fix it, mask CFEB5. </t>
  </si>
  <si>
    <t/>
  </si>
  <si>
    <t xml:space="preserve"> (was masked) HOT, 100 DMB-Input timeouts for ALCT </t>
  </si>
  <si>
    <t xml:space="preserve">85 B-Words, CFEB4 L1A is out of sync,  ~1 CFEB DAV, Sample Count errors, </t>
  </si>
  <si>
    <t xml:space="preserve"> (was masked) ~100 messed up </t>
  </si>
  <si>
    <t>76</t>
  </si>
  <si>
    <t xml:space="preserve"> ~100 CFEB DAV errors,  CFEB2 is masked </t>
  </si>
  <si>
    <t>80</t>
  </si>
  <si>
    <t xml:space="preserve">1 CFEB CRC and Sample count errors </t>
  </si>
  <si>
    <t xml:space="preserve">11 CFEB DAV and Sample count errors </t>
  </si>
  <si>
    <t>0.5</t>
  </si>
  <si>
    <t xml:space="preserve">15 DMB-Input timeout for CFEB2 </t>
  </si>
  <si>
    <t>100</t>
  </si>
  <si>
    <t>90</t>
  </si>
  <si>
    <t>95</t>
  </si>
  <si>
    <t>94</t>
  </si>
  <si>
    <t xml:space="preserve">22 CFEB CRC and word count per sample errors, no CFEB2 SCA data </t>
  </si>
  <si>
    <t>98</t>
  </si>
  <si>
    <t xml:space="preserve"> HOT, comparators noise CFEB5, layers 1,4 (check TMB cable),  SCA noise layer 1, 13 CFEB CRC errors, dead anode channel layer 2 </t>
  </si>
  <si>
    <t>25</t>
  </si>
  <si>
    <t>85</t>
  </si>
  <si>
    <t xml:space="preserve">ME-3/2/12 </t>
  </si>
  <si>
    <t>ME+3/2/15</t>
  </si>
  <si>
    <t xml:space="preserve">ME+3/1/04 </t>
  </si>
  <si>
    <t>ME+3/1/09</t>
  </si>
  <si>
    <t>ME+3/1/11</t>
  </si>
  <si>
    <t xml:space="preserve">ME+3/1/17 </t>
  </si>
  <si>
    <t xml:space="preserve">ME+2/1/15 </t>
  </si>
  <si>
    <t>ME+1/3/04</t>
  </si>
  <si>
    <t xml:space="preserve">ME+1/2/01 </t>
  </si>
  <si>
    <t xml:space="preserve">ME+1/2/15 </t>
  </si>
  <si>
    <t xml:space="preserve">ME+1/2/20 </t>
  </si>
  <si>
    <t xml:space="preserve">ME+1/1/02 </t>
  </si>
  <si>
    <t xml:space="preserve">ME+1/1/11 </t>
  </si>
  <si>
    <t xml:space="preserve">ME+1/1/19 </t>
  </si>
  <si>
    <t xml:space="preserve">ME+1/1/20 </t>
  </si>
  <si>
    <t xml:space="preserve">ME+1/1/22 </t>
  </si>
  <si>
    <t xml:space="preserve">ME+1/1/26 </t>
  </si>
  <si>
    <t xml:space="preserve">ME+1/1/35 </t>
  </si>
  <si>
    <t xml:space="preserve">ME-1/1/01 </t>
  </si>
  <si>
    <t>ME-1/1/03</t>
  </si>
  <si>
    <t xml:space="preserve">ME-1/1/04 </t>
  </si>
  <si>
    <t xml:space="preserve">ME-1/1/05 </t>
  </si>
  <si>
    <t xml:space="preserve">ME-1/1/06 </t>
  </si>
  <si>
    <t xml:space="preserve">ME-1/1/19 </t>
  </si>
  <si>
    <t xml:space="preserve">ME-1/1/22 </t>
  </si>
  <si>
    <t xml:space="preserve">ME-1/1/25 </t>
  </si>
  <si>
    <t xml:space="preserve">ME-1/1/26 </t>
  </si>
  <si>
    <t>ME-1/1/29</t>
  </si>
  <si>
    <t xml:space="preserve">ME-1/1/33 </t>
  </si>
  <si>
    <t xml:space="preserve">ME-1/2/19 </t>
  </si>
  <si>
    <t xml:space="preserve">ME-1/2/22 </t>
  </si>
  <si>
    <t xml:space="preserve">ME-1/2/24 </t>
  </si>
  <si>
    <t xml:space="preserve">ME-1/2/28 </t>
  </si>
  <si>
    <t xml:space="preserve">ME-1/3/03 </t>
  </si>
  <si>
    <t xml:space="preserve">ME-1/3/31 </t>
  </si>
  <si>
    <t xml:space="preserve">ME-1/3/32 </t>
  </si>
  <si>
    <t xml:space="preserve">ME-1/2/35 </t>
  </si>
  <si>
    <t xml:space="preserve">ME-2/1/10 </t>
  </si>
  <si>
    <t xml:space="preserve">ME-2/1/11 </t>
  </si>
  <si>
    <t xml:space="preserve">ME-2/2/02 </t>
  </si>
  <si>
    <t xml:space="preserve">ME-2/2/03 </t>
  </si>
  <si>
    <t xml:space="preserve">ME-2/2/06 </t>
  </si>
  <si>
    <t xml:space="preserve">ME-2/2/08 </t>
  </si>
  <si>
    <t xml:space="preserve">ME-2/2/20 </t>
  </si>
  <si>
    <t xml:space="preserve">ME-2/2/21 </t>
  </si>
  <si>
    <t>ME-3/1/12</t>
  </si>
  <si>
    <t xml:space="preserve">ME-3/1/13 </t>
  </si>
  <si>
    <t xml:space="preserve">ME-3/1/15 </t>
  </si>
  <si>
    <t xml:space="preserve">ME-3/1/18 </t>
  </si>
  <si>
    <t xml:space="preserve">ME-3/2/01 </t>
  </si>
  <si>
    <t xml:space="preserve">ME-3/2/03 </t>
  </si>
  <si>
    <t xml:space="preserve">ME-3/2/10 </t>
  </si>
  <si>
    <t xml:space="preserve">ME-3/2/22 </t>
  </si>
  <si>
    <t xml:space="preserve">ME-3/2/23 </t>
  </si>
  <si>
    <t xml:space="preserve">ME-3/2/24 </t>
  </si>
  <si>
    <t>ME+2/1/01</t>
  </si>
  <si>
    <t>ALCT</t>
  </si>
  <si>
    <t>ME+1/1/20</t>
  </si>
  <si>
    <t>CFEB5</t>
  </si>
  <si>
    <t>ME+1/1/26</t>
  </si>
  <si>
    <t>ME+1/2/15</t>
  </si>
  <si>
    <t>CFEB2</t>
  </si>
  <si>
    <t>ME+1/2/16</t>
  </si>
  <si>
    <t>ME+3/1/17</t>
  </si>
  <si>
    <t>CFEB1</t>
  </si>
  <si>
    <t>ME+3/1/10</t>
  </si>
  <si>
    <t>CFEB3</t>
  </si>
  <si>
    <t>ME+1/2/01</t>
  </si>
  <si>
    <t>ME+2/2/34</t>
  </si>
  <si>
    <t>ME+2/2/14</t>
  </si>
  <si>
    <t>ME+1/2/13</t>
  </si>
  <si>
    <t>ME+3/1/04</t>
  </si>
  <si>
    <t>ME+2/2/15</t>
  </si>
  <si>
    <t xml:space="preserve">(data format problem)   </t>
  </si>
  <si>
    <t>(data format, dead comps. &amp; SCA)</t>
  </si>
  <si>
    <t xml:space="preserve">(bad fuse, config problem)  </t>
  </si>
  <si>
    <t xml:space="preserve">(data error)    </t>
  </si>
  <si>
    <t xml:space="preserve">(dead comps. &amp; SCA)  </t>
  </si>
  <si>
    <t xml:space="preserve">(config problem)    </t>
  </si>
  <si>
    <t xml:space="preserve">(Full FIFO @DMB)   </t>
  </si>
  <si>
    <t xml:space="preserve">(Hot CFEB)    </t>
  </si>
  <si>
    <t xml:space="preserve">(DAV-LCT mismatch)    </t>
  </si>
  <si>
    <t xml:space="preserve">(dead comps.)    </t>
  </si>
  <si>
    <t>CFEB4</t>
  </si>
  <si>
    <t>comparator problem</t>
  </si>
  <si>
    <t xml:space="preserve">problem </t>
  </si>
  <si>
    <t>dead/flakey comparators</t>
  </si>
  <si>
    <t>configure problem</t>
  </si>
  <si>
    <t>Study</t>
  </si>
  <si>
    <t>Priority</t>
  </si>
  <si>
    <t>Comments on Action Needed</t>
  </si>
  <si>
    <t>OK</t>
  </si>
  <si>
    <t>VMEm1_11</t>
  </si>
  <si>
    <t>VMEm2_3</t>
  </si>
  <si>
    <t>VMEm2_5</t>
  </si>
  <si>
    <t>VMEm2_6</t>
  </si>
  <si>
    <t>VMEm4_4</t>
  </si>
  <si>
    <t>VMEm4_5</t>
  </si>
  <si>
    <t>VMEm1_2</t>
  </si>
  <si>
    <t>ALCT on ME-1/3/31 was replaced but still has a problem of occasional reading of slow control parameters, sometimes no ALCT triggers.</t>
  </si>
  <si>
    <t>TMB slot 2 ALCT on ME-4/1/14 – reads wrong thresholds for AFEBs 7-18 – configure of ALCT-TMB fix the problem each time from first attempt.</t>
  </si>
  <si>
    <t>Estimated Repair Time</t>
  </si>
  <si>
    <t>Confidence of Problem Solution</t>
  </si>
  <si>
    <t>ME-1/1/04</t>
  </si>
  <si>
    <t>ME-4/1/11</t>
  </si>
  <si>
    <t>ME-4/1/14</t>
  </si>
  <si>
    <t>5h</t>
  </si>
  <si>
    <t>remove chamber</t>
  </si>
  <si>
    <t>8h</t>
  </si>
  <si>
    <t>need YE-2 open</t>
  </si>
  <si>
    <t>ME-2/1/10</t>
  </si>
  <si>
    <t>ME-2/2/02</t>
  </si>
  <si>
    <t>ME-2/2/08</t>
  </si>
  <si>
    <t>Check Config</t>
  </si>
  <si>
    <t>VMEp1_1</t>
  </si>
  <si>
    <t>DMB:</t>
  </si>
  <si>
    <t>Config problems for DMB: ME+1/2/1, failed DMB test 8</t>
  </si>
  <si>
    <t>VMEp1_2</t>
  </si>
  <si>
    <t>ALCT:</t>
  </si>
  <si>
    <t xml:space="preserve">Config problems for ALCT: ME+1/2/4, Voltage reads too high </t>
  </si>
  <si>
    <t>VMEp1_5</t>
  </si>
  <si>
    <t>Config problems for ALCT: ME+1/1/13, Check TMB+ALCT config make problem go away</t>
  </si>
  <si>
    <t>VMEp1_6</t>
  </si>
  <si>
    <t>Config problems for ALCT: ME+1/2/15,</t>
  </si>
  <si>
    <t>VMEp1_7</t>
  </si>
  <si>
    <t>Config problems for ALCT: ME+1/1/19, known threshold problem due to dead delay chip</t>
  </si>
  <si>
    <t>VMEp1_8</t>
  </si>
  <si>
    <t>Config problems for DMB: ME+1/1/23, ME+1/2/21, well known problem on both of them. One is problem with temp</t>
  </si>
  <si>
    <t>ME+1/2/21</t>
  </si>
  <si>
    <t>reading, one with minor voltage problem</t>
  </si>
  <si>
    <t>VMEp1_9</t>
  </si>
  <si>
    <t>Config problems for DMB: ME+1/1/26, well known problem. Went to DMB tests, fails DMB test 8: CFEB4 comparator threshold reading wrong</t>
  </si>
  <si>
    <t xml:space="preserve"> </t>
  </si>
  <si>
    <t>VMEp1_12</t>
  </si>
  <si>
    <t xml:space="preserve">Config problems for DMB: ME+1/1/35, no communication with CFEB1 </t>
  </si>
  <si>
    <t>VMEp2_3</t>
  </si>
  <si>
    <t>Config problems for DMB: ME+2/1/10, CFEB4 5.0V reads 4.44</t>
  </si>
  <si>
    <t>Config problems for DMB: ME+3/1/17, CFEB1 5.0V I=0.73 (instead of something more like 0.92)... (&lt;- but this is not that big of a deal says Misha). Went to DMB Utils DMB Test All. CFEB5 reads wrong comparator (&lt;- this apparently is the real problem).</t>
  </si>
  <si>
    <t>Config problems for ALCT: ME-1/1/4, Check TMB+ALCT fixed problem</t>
  </si>
  <si>
    <t>VMEm1_10</t>
  </si>
  <si>
    <t>Config problems for DMB ME-1/1/29 lost communication with CFEB5 (this is not new). Config problems for DMB for ME-1/2/28... went to DMB utils, clicked DMB CONTROL Load Firmware, Write Flash to Crate, Power-up Init.</t>
  </si>
  <si>
    <t>Config problems for ALCT: ME-1/3/31... no communication with slow control. Not big problem, but not good in any case. Tried to power cycle CRB on this crate and then did Power-up Init, but still no good. Tried CCB hard reset, no good. Went to DM status, A</t>
  </si>
  <si>
    <t>Config problems for ALCT: ME-2/1/9, clicked on Configure TMB+ALCT, this is well known problem.</t>
  </si>
  <si>
    <t>VMEm2_4</t>
  </si>
  <si>
    <t>Config problems for DMB: ME-2/2/21, CFEB4 lost communication with slow control. DMB turn off LV, then DMB turn on LV. CFEB4 reads low voltage.</t>
  </si>
  <si>
    <t>Config problems for DMB: ME-2/2/27, CFEB1 lost communication with slow control</t>
  </si>
  <si>
    <t>Config problems for ALCT on ME-2/2/36, well known: blown fuse</t>
  </si>
  <si>
    <t>Config problems for DMB: ME-2/2/1, DMB fpga user ID reads all f’s. DMB CONTROL Load Firmware. Stan Durkin says</t>
  </si>
  <si>
    <t>VMEm3_1</t>
  </si>
  <si>
    <t>VMEm3_2</t>
  </si>
  <si>
    <t>VMEm3_3</t>
  </si>
  <si>
    <t>VMEm3_4</t>
  </si>
  <si>
    <t>Config problems for DMB: ME-3/2/22... went to DMB utils, clicked DMB CONTROL Load Firmware, Write Flash to Crate, Power-up Init.</t>
  </si>
  <si>
    <t>Config problems for ALCT: ME-4/1/14, went away Configure TMB+ALCT fixed problem</t>
  </si>
  <si>
    <t>ME+1/1/22</t>
  </si>
  <si>
    <t>- “dead”; CFEB problems? (wires look fine)</t>
  </si>
  <si>
    <t>ME+1/2/20</t>
  </si>
  <si>
    <t>- “bad”;  CFEB problems? (wires look fine)</t>
  </si>
  <si>
    <t>- one “dead” CFEB?</t>
  </si>
  <si>
    <t>“bad”; wires, strips – UP; rechits – DOWN</t>
  </si>
  <si>
    <t>“dead”; no wires, no strips</t>
  </si>
  <si>
    <t>“dead”; CFEB problems? (wires look fine)</t>
  </si>
  <si>
    <t>ME-1/2/24</t>
  </si>
  <si>
    <t>- “bad”; CFEB problems? (wires look fine)</t>
  </si>
  <si>
    <t>ME-3/1/15</t>
  </si>
  <si>
    <t>ME-3/1/18</t>
  </si>
  <si>
    <t>ME-3/2/10</t>
  </si>
  <si>
    <t>ME-3/2/22</t>
  </si>
  <si>
    <t>- one “dead” CFEB + one “bad” CFEB?</t>
  </si>
  <si>
    <t>ME-3/2/23</t>
  </si>
  <si>
    <t>- “bad”/”dead”; CFEB problems? (wires look fine)</t>
  </si>
  <si>
    <t>ME-4/1/12</t>
  </si>
  <si>
    <t>- “bad”? CFEB problems? (wires look fine)</t>
  </si>
  <si>
    <t xml:space="preserve"> CFEB problems? (wires look fine)</t>
  </si>
  <si>
    <t>ME+4/1/8-10</t>
  </si>
  <si>
    <t>“bad”? feature?</t>
  </si>
  <si>
    <t>wires “hot”; (ME-1/2/17 is “masked”)</t>
  </si>
  <si>
    <t>ME-3/2/24</t>
  </si>
  <si>
    <t>Date</t>
  </si>
  <si>
    <t>Time</t>
  </si>
  <si>
    <t>Area</t>
  </si>
  <si>
    <t>Pcrate slot</t>
  </si>
  <si>
    <t>chamber</t>
  </si>
  <si>
    <t>On-chamber board</t>
  </si>
  <si>
    <t>Status / Action</t>
  </si>
  <si>
    <t>run # (During or Before)</t>
  </si>
  <si>
    <t>Problem Description</t>
  </si>
  <si>
    <t>TS / Pcrate ID</t>
  </si>
  <si>
    <t>080621_154844</t>
  </si>
  <si>
    <t>Stoyan Stoynev, Michael Schmitt, Andy Kubik  NorthwesternUniversity</t>
  </si>
  <si>
    <t xml:space="preserve">  </t>
  </si>
  <si>
    <t>– Hot comparators CFEB5, layers 2,3 (TMB cable?)</t>
  </si>
  <si>
    <t>ME+1/1/02</t>
  </si>
  <si>
    <t>- ~1% CFEB CRC errors (minor, but this is in every run)</t>
  </si>
  <si>
    <t>- 81% ALCT CRC and ALCT word count errors</t>
  </si>
  <si>
    <t>- very low CFEB SCA data efficiency for all 5 CFEBs</t>
  </si>
  <si>
    <t>– Very Hot, ALCT DAV errors for 280K events and DMB-Input timeout for ALCT data</t>
  </si>
  <si>
    <t>ME-1/1/05</t>
  </si>
  <si>
    <t>- 80% events all 5 CFEBs report DMB Input FIFO full + B-words</t>
  </si>
  <si>
    <t>ME-1/1/33</t>
  </si>
  <si>
    <t>- 0.5% CFEB CRC (minor)</t>
  </si>
  <si>
    <t>ME-1/2/22</t>
  </si>
  <si>
    <t>– Hot comparators CFEB5 (TMB cable?)</t>
  </si>
  <si>
    <t>- all 5 CFEBs report no SCA data</t>
  </si>
  <si>
    <t>ME-1/2/28</t>
  </si>
  <si>
    <t>- 15% CFEB DAV Errors and 10% DMB-Input timeout for CFEB2</t>
  </si>
  <si>
    <t>ME-1/3/03</t>
  </si>
  <si>
    <t>– Hot comparator channels layers 1,2,3,5,6 border CFEB1-CFEB2</t>
  </si>
  <si>
    <t>- 90% events all 5 CFEBs report DMB Input FIFO full + B-words</t>
  </si>
  <si>
    <t>- 95% events all 5 CFEBs report DMB Input FIFO full + B-words</t>
  </si>
  <si>
    <t>ME-2/2/05</t>
  </si>
  <si>
    <t>– low anode occupancy in layer 2 segment (minor, HV)</t>
  </si>
  <si>
    <t>ME-2/2/22</t>
  </si>
  <si>
    <t>ME-3/1/13</t>
  </si>
  <si>
    <t>– no comparators data CFEB3</t>
  </si>
  <si>
    <t>- 22% CFEB DAV Errors, 7% CFEB CRC and word count per sample errors, no CFEB2 SCA data</t>
  </si>
  <si>
    <t>- 98% events all 5 CFEBs report DMB Input FIFO full + B-words</t>
  </si>
  <si>
    <t>ME-3/2/01</t>
  </si>
  <si>
    <t>– Hot comparator channels in all layers border CFEB1-CFEB2</t>
  </si>
  <si>
    <t>– Dead comparator channels layers 1,4 CFEB5</t>
  </si>
  <si>
    <t>- 25% CFEB DAV Errors, no CFEB3 SCA data</t>
  </si>
  <si>
    <t>- 80% CFEB, TMB, ALCT DAV errors and DMB Trailer missing errors</t>
  </si>
  <si>
    <t>– Hot comparator channel layer 2,3 CFEB 3</t>
  </si>
  <si>
    <t>CFEB</t>
  </si>
  <si>
    <t>Source</t>
  </si>
  <si>
    <t>Misha</t>
  </si>
  <si>
    <t>Jason</t>
  </si>
  <si>
    <t>Entry #</t>
  </si>
  <si>
    <t>VMEp3_6</t>
  </si>
  <si>
    <t>DMB</t>
  </si>
  <si>
    <t xml:space="preserve">CFEB </t>
  </si>
  <si>
    <t>DFEB3</t>
  </si>
  <si>
    <t>DFEB1</t>
  </si>
  <si>
    <t>DFEB5</t>
  </si>
  <si>
    <t>DFEB</t>
  </si>
  <si>
    <t>Config problems for ALCT: ME-1/1/4,</t>
  </si>
  <si>
    <t>Config problems for ALCT: ME-1/3/31,</t>
  </si>
  <si>
    <t>Config problems for ALCT: ME-2/1/9,</t>
  </si>
  <si>
    <t>Config problems for ALCT: ME-2/2/36,</t>
  </si>
  <si>
    <t>Config problems for DMB: ME-3/1/3,</t>
  </si>
  <si>
    <t>Config problems for DMB: ME-3/1/7,</t>
  </si>
  <si>
    <t>Config problems for DMB: ME-3/2/17,</t>
  </si>
  <si>
    <t>Config problem for CCB/TTC</t>
  </si>
  <si>
    <t>Config problems for DMB: ME+1/2/1,</t>
  </si>
  <si>
    <t>Config problems for ALCT: ME+1/1/19,</t>
  </si>
  <si>
    <t>Config problems for DMB: ME+1/2/20,</t>
  </si>
  <si>
    <t>Config problems for DMB: ME+1/1/26,</t>
  </si>
  <si>
    <t>Config problems for DMB: ME+1/1/35,</t>
  </si>
  <si>
    <t>Config problems for DMB: ME+2/1/10,</t>
  </si>
  <si>
    <t>Config problems for DMB: ME+3/1/17,</t>
  </si>
  <si>
    <t>ME-1/3/31</t>
  </si>
  <si>
    <t>ME-2/1/11</t>
  </si>
  <si>
    <t>ME-2/1/12</t>
  </si>
  <si>
    <t>ME-2/1/13</t>
  </si>
  <si>
    <t>TMB</t>
  </si>
  <si>
    <t>ME-2/2/21</t>
  </si>
  <si>
    <t>Config problems for ALCT:</t>
  </si>
  <si>
    <t>Config problems for TMB:</t>
  </si>
  <si>
    <t>Config problems for DMB:</t>
  </si>
  <si>
    <t>ME-2/2/36</t>
  </si>
  <si>
    <t>ME-3/2/17</t>
  </si>
  <si>
    <t>CCB</t>
  </si>
  <si>
    <t>ME+1/1/19</t>
  </si>
  <si>
    <t>ME+1/1/23</t>
  </si>
  <si>
    <t xml:space="preserve">Config problems for DMB: </t>
  </si>
  <si>
    <t>ME+1/1/35</t>
  </si>
  <si>
    <t>ME+2/1/10</t>
  </si>
  <si>
    <t>remove lvdb &gt;&gt; 2+ CSCs</t>
  </si>
  <si>
    <t>done</t>
  </si>
  <si>
    <t>cfeb replaced</t>
  </si>
  <si>
    <t>2h</t>
  </si>
  <si>
    <t>cherry picker only</t>
  </si>
  <si>
    <t>remove 2+ CSCs</t>
  </si>
  <si>
    <t>"free"</t>
  </si>
  <si>
    <t xml:space="preserve">  ^^ fix with above^^</t>
  </si>
  <si>
    <t>ME+1/1 removal</t>
  </si>
  <si>
    <t>replace</t>
  </si>
  <si>
    <t>TMB slot 4,   ALCT  1.8 V fuse blown</t>
  </si>
  <si>
    <t xml:space="preserve">TMB  slot 16  ALCT    1.8 V fuse blown. </t>
  </si>
  <si>
    <t>TMB slot 2 ALCT, bad communication</t>
  </si>
  <si>
    <t>replaced TMB 6 June 08, 10am</t>
  </si>
  <si>
    <t>replaced TMB 25 June 08, 10am</t>
  </si>
  <si>
    <t>ME-4/1/08</t>
  </si>
  <si>
    <t>CFEB1 hot</t>
  </si>
  <si>
    <t>timing tuned</t>
  </si>
  <si>
    <t>CFEB3 has no comparator data</t>
  </si>
  <si>
    <t>check TMB cable, replace TMB or CFEB3</t>
  </si>
  <si>
    <t>CFEB2, bad Channel link bit</t>
  </si>
  <si>
    <t>next: replace DMB or CFEB2</t>
  </si>
  <si>
    <t>needs timing scan, not done yet.  DONE</t>
  </si>
  <si>
    <t>timing tuned 23 June 08, ~6pm</t>
  </si>
  <si>
    <t>ME-3/2/04</t>
  </si>
  <si>
    <t>CFEBs</t>
  </si>
  <si>
    <t>bad slow-control readback for all CFEBs</t>
  </si>
  <si>
    <t>replaced DMB 2008/Jun/11 13:00</t>
  </si>
  <si>
    <t>all CFEBs have DAV-LCT and Full@DMB errors, GONE</t>
  </si>
  <si>
    <t>ME-3/2/19</t>
  </si>
  <si>
    <t>CFEB4 hot CLCT</t>
  </si>
  <si>
    <t>next: check TMB cable, replace TMB, DMB or CFEB4</t>
  </si>
  <si>
    <t>CFEB3 bit 12 floating, does not follow cable</t>
  </si>
  <si>
    <t>DMB swap done, no help. next: replace CFEB3</t>
  </si>
  <si>
    <t>bad  ALCT data, bit 15 often low in Header/Trailer, w/ 64-bit violations, shows as CFEB errors</t>
  </si>
  <si>
    <t>next: check ALCT cables, replace TMB, RAT or ALCT</t>
  </si>
  <si>
    <t>ME-2/1/06</t>
  </si>
  <si>
    <t>ALCT L1A Errors, 702 in one run, GONE</t>
  </si>
  <si>
    <t>run 080621_1353: ALCT off by +1 from beginning to end</t>
  </si>
  <si>
    <t>all CFEBs have DAV-LCT and Full@DMB errors, GONE?</t>
  </si>
  <si>
    <t>timing tuned 30 June 08, ~3pm</t>
  </si>
  <si>
    <t>bad CFEB efficiency, GONE?</t>
  </si>
  <si>
    <t>ME-2/2/07</t>
  </si>
  <si>
    <t>no VME reading back status of TMB or ALCT</t>
  </si>
  <si>
    <t>replaced TMB 06.19.08 16:20</t>
  </si>
  <si>
    <t>bad occupancy for CFEBs, 10 times ALCT rate, even have CLCTs with no HV</t>
  </si>
  <si>
    <t>replaced TMB 06.19.08 12:20, then timing tuned 30 June ~3pm</t>
  </si>
  <si>
    <t>ME-2/2/20</t>
  </si>
  <si>
    <t>ALCT L1A Errors, continually gets farther behind</t>
  </si>
  <si>
    <t>next: check timing scan, replace TMB, RAT or ALCT</t>
  </si>
  <si>
    <t>ME-1/2/08</t>
  </si>
  <si>
    <t>CFEB3 problem: DAV-LCT error one time, GONE</t>
  </si>
  <si>
    <t>cable check resolved problem</t>
  </si>
  <si>
    <t>ME-1/2/17</t>
  </si>
  <si>
    <t>CFEB5 problem: one run set Not Present, GONE</t>
  </si>
  <si>
    <t>not seen after 18 June 08 when cable was checked</t>
  </si>
  <si>
    <t>all CFEBs have DAV-LCT errors</t>
  </si>
  <si>
    <t>not seen after 24 June 08, timing tuned 30 June ~3pm</t>
  </si>
  <si>
    <t>CFEB2 problem: Not Present and CRCs, etc. GONE</t>
  </si>
  <si>
    <t>not seen after 21 June 08, replaced DMB 23 June 9:30am</t>
  </si>
  <si>
    <t>all CFEBs have DAV-LCT and Full@DMB errors, had Config problems.  GONE</t>
  </si>
  <si>
    <t>not seen after 21 June 08, Config problems were resolved</t>
  </si>
  <si>
    <t>ME-1/1/06</t>
  </si>
  <si>
    <t>all CFEBs have DAV-LCT and Full@DMB errors</t>
  </si>
  <si>
    <t>ME-1/1/22</t>
  </si>
  <si>
    <t>CFEB5 hot comparators</t>
  </si>
  <si>
    <t>minor CFEB5 problem: often bad CRCs</t>
  </si>
  <si>
    <t>next: check timing scan, replace CFEB5</t>
  </si>
  <si>
    <t>ME+1/1/01</t>
  </si>
  <si>
    <t>ME+1/2/04</t>
  </si>
  <si>
    <t>ME-2/1/09</t>
  </si>
  <si>
    <t>ME-3/1/03</t>
  </si>
  <si>
    <t>ME-3/1/07</t>
  </si>
  <si>
    <t>dead - HV?</t>
  </si>
  <si>
    <t>review after next run</t>
  </si>
  <si>
    <t>ME-1/3/17</t>
  </si>
  <si>
    <t>dead - HV</t>
  </si>
  <si>
    <t xml:space="preserve"> HV action needed</t>
  </si>
  <si>
    <t>ME-1/3/18</t>
  </si>
  <si>
    <t>hot comparator pl 1,4</t>
  </si>
  <si>
    <t>pull chamber</t>
  </si>
  <si>
    <t>Fuse out</t>
  </si>
  <si>
    <t>CFEB1 &amp; 3</t>
  </si>
  <si>
    <t>dead, comparator OK</t>
  </si>
  <si>
    <t>ME-1/1/19</t>
  </si>
  <si>
    <t>comparator strange</t>
  </si>
  <si>
    <t>setup? CFEB5</t>
  </si>
  <si>
    <t>ME-1/1/36</t>
  </si>
  <si>
    <t>structure</t>
  </si>
  <si>
    <t>DMB swap</t>
  </si>
  <si>
    <t>hot comparator</t>
  </si>
  <si>
    <t>Dead</t>
  </si>
  <si>
    <t>ALCT swap</t>
  </si>
  <si>
    <t>ME-2/2/03</t>
  </si>
  <si>
    <t>dead</t>
  </si>
  <si>
    <t>swap &gt;access, remove front chambers</t>
  </si>
  <si>
    <t>ME-2/2/06</t>
  </si>
  <si>
    <t>HV sector</t>
  </si>
  <si>
    <t>off</t>
  </si>
  <si>
    <t>HV action needed</t>
  </si>
  <si>
    <t>pl 1, input cable?</t>
  </si>
  <si>
    <t>access to St 3</t>
  </si>
  <si>
    <t>swap &gt;access</t>
  </si>
  <si>
    <t>study</t>
  </si>
  <si>
    <t>ME-3/2/21</t>
  </si>
  <si>
    <t>CFEB \1 &amp; 2</t>
  </si>
  <si>
    <t>swap &gt; access</t>
  </si>
  <si>
    <t>problem:bad data consistency, CRCs seen at TMB</t>
  </si>
  <si>
    <t>remove chamber.  Replaced TMB  06.09.08 10:00.  replace  RAT next</t>
  </si>
  <si>
    <t>data format, dead comps. &amp; SCA, config problem</t>
  </si>
  <si>
    <t>remove chamber.  Replaced DMB 21.04.08 10:00.  still bad</t>
  </si>
  <si>
    <t>data format problem: ALCT Not Present</t>
  </si>
  <si>
    <t>cherry picker only.  Next replace TMB/RAT</t>
  </si>
  <si>
    <t xml:space="preserve">dead comps. &amp; SCA, configure problem </t>
  </si>
  <si>
    <t>remove 2+ CSCs.  Next replace TMB/DMB</t>
  </si>
  <si>
    <t>cherry picker only.  Swapped TMB/RAT yet?  Only 4 runs show this error, 47009-47062 during Cruzet2, looks OK now, why?</t>
  </si>
  <si>
    <t xml:space="preserve">  ^^ fix with above?^^</t>
  </si>
  <si>
    <t>data format problem: sometimes ALCT Not Present</t>
  </si>
  <si>
    <t>remove 2+ CSCs. Next replace DMB</t>
  </si>
  <si>
    <t>cherry picker only. Replaced TMB 21.04.08 10:00. replace DMB next</t>
  </si>
  <si>
    <t>remove chamber.  Next replace TMB/DMB</t>
  </si>
  <si>
    <t>problem: bad data consistency, CRCs seen at TMB</t>
  </si>
  <si>
    <t>ME+1/1 removal.  Next replace TMB/RAT</t>
  </si>
  <si>
    <t>TMB slot 2 ALCT, bad communication &amp; configure</t>
  </si>
  <si>
    <t>replaced TMB 6 June 08, 10am: still bad, try new RAT.</t>
  </si>
  <si>
    <t>TMB slot 2 ALCT on ME-4/1/14 – reads wrong thresholds for AFEBs 7-18 – configure problem of ALCT-TMB fixes the problem from first attempt.  NOW ALCT Full@DMB and data Consistency error</t>
  </si>
  <si>
    <t>replaced TMB 25 June 08, 10am. Replaced ALCT 06.30.08 16:00, now gives ALCT data errors.  Do Phase/Timing Scan.</t>
  </si>
  <si>
    <t>timing tuned 23 June 08, ~6pm, fixed it.</t>
  </si>
  <si>
    <t>DMB swap done, still bad. next: replace CFEB3</t>
  </si>
  <si>
    <t>replaced TMB 30 June 08 16:15, still bad.  next: try RAT or ALCT</t>
  </si>
  <si>
    <t>ALCT L1A Errors, 702 in one run</t>
  </si>
  <si>
    <t>timing tuned 30 June 08, ~3pm, fixed it.</t>
  </si>
  <si>
    <t>bad CFEB efficiency</t>
  </si>
  <si>
    <t>next: do timing scan, replace TMB, RAT or ALCT</t>
  </si>
  <si>
    <t>CFEB5 problem: one run set Not Present</t>
  </si>
  <si>
    <t>not seen after 24 June 08, timing tuned 30 June ~3pm, fixed it.</t>
  </si>
  <si>
    <t>CFEB2 problem: Not Present and CRCs, etc.</t>
  </si>
  <si>
    <t>all CFEBs have DAV-LCT and Full@DMB errors, had Config problems.</t>
  </si>
  <si>
    <t>replaced DMB 06.30.08 16:15, still bad.  CHECK TIMING</t>
  </si>
  <si>
    <t>next: do timing scan, check TMB cable, replace TMB or CFEB5</t>
  </si>
  <si>
    <t>next: do timing scan, replace CFEB5</t>
  </si>
  <si>
    <t>CFEB2 problem: DAV-LCT, Full@DMB errors; often since 20.06.08</t>
  </si>
  <si>
    <t>check DMB cable, do timing scan.</t>
  </si>
  <si>
    <t>ME-1/2/19</t>
  </si>
  <si>
    <t>ALCT problems: Not Present and L1A mismatch; often since 24.06.08</t>
  </si>
  <si>
    <t>check ALCT cables, do phase/timing scan</t>
  </si>
  <si>
    <t>ALCT problems: Full@DMB, Not Present, Timeout; often since 30.06.08.  configure problem</t>
  </si>
  <si>
    <t>ME-1/1/26</t>
  </si>
  <si>
    <t>ALCT problems: few CRC errors, not seen by TMB</t>
  </si>
  <si>
    <t>must be problem on TMB, DMB or backplane</t>
  </si>
  <si>
    <t>20080701_171309</t>
  </si>
  <si>
    <t>VMEm1_1</t>
  </si>
  <si>
    <t>Config problems for ALCT</t>
  </si>
  <si>
    <t>VMEm1_12</t>
  </si>
  <si>
    <t>VMEm1_3</t>
  </si>
  <si>
    <t>VMEm1_6</t>
  </si>
  <si>
    <t>VMEm1_7</t>
  </si>
  <si>
    <t>VMEm1_8</t>
  </si>
  <si>
    <t>VMEm1_9</t>
  </si>
  <si>
    <t>VMEm2_1</t>
  </si>
  <si>
    <t>Config problems for DMB</t>
  </si>
  <si>
    <t>VMEm2_2</t>
  </si>
  <si>
    <t>VMEm3_5</t>
  </si>
  <si>
    <t>VMEm3_6</t>
  </si>
  <si>
    <t>VMEm4_3</t>
  </si>
  <si>
    <t>VMEp1_11</t>
  </si>
  <si>
    <t>VMEp1_4</t>
  </si>
  <si>
    <t>VMEp2_2</t>
  </si>
  <si>
    <t>VMEp2_5</t>
  </si>
  <si>
    <t>VMEp2_6</t>
  </si>
  <si>
    <t>VMEp3_1</t>
  </si>
  <si>
    <t>VMEp3_3</t>
  </si>
  <si>
    <t>VMEp3_4</t>
  </si>
  <si>
    <t>VMEp4_3</t>
  </si>
  <si>
    <t>VMEp4_5</t>
  </si>
  <si>
    <t>Check firmware</t>
  </si>
  <si>
    <t>DMB VME firmware incorrect</t>
  </si>
  <si>
    <t>ALCT firmware incorrect</t>
  </si>
  <si>
    <t>DMB Control FPGA firmware incorrect</t>
  </si>
  <si>
    <t>CFEB firmware incorrect</t>
  </si>
  <si>
    <t xml:space="preserve"> DMB</t>
  </si>
  <si>
    <t xml:space="preserve"> ALCT</t>
  </si>
  <si>
    <t xml:space="preserve"> DMB Control FPGA</t>
  </si>
  <si>
    <t xml:space="preserve"> CFEB 1</t>
  </si>
  <si>
    <t xml:space="preserve"> CFEB 0</t>
  </si>
  <si>
    <t xml:space="preserve"> DMB VME</t>
  </si>
  <si>
    <t>check config</t>
  </si>
  <si>
    <t>080702_141215</t>
  </si>
  <si>
    <t>check firmware</t>
  </si>
  <si>
    <t xml:space="preserve">Fixed </t>
  </si>
  <si>
    <t>Needs to be times in</t>
  </si>
  <si>
    <t>with the exception of ME-1/1/25/Layer5 ("I-tripping")</t>
  </si>
  <si>
    <t>ME-1/1/25</t>
  </si>
  <si>
    <t>Vladimir</t>
  </si>
  <si>
    <t>HV</t>
  </si>
  <si>
    <t>paste</t>
  </si>
  <si>
    <t>VME</t>
  </si>
  <si>
    <t>TEXT</t>
  </si>
  <si>
    <t>STATUS</t>
  </si>
  <si>
    <t>CHAMBER</t>
  </si>
  <si>
    <t>TEXT 2</t>
  </si>
  <si>
    <t>ME+1/2/12</t>
  </si>
  <si>
    <t>ME-1/2/30</t>
  </si>
  <si>
    <t>ME-2/1/13 CFEB 4,ME-2/1/13 CFEB 3,ME-2/1/13 CFEB 2,ME-2/1/13 CFEB 1,ME-2/1/13 CFEB 0,</t>
  </si>
  <si>
    <t>ME+1/1/32</t>
  </si>
  <si>
    <t>firmware incorrect:</t>
  </si>
  <si>
    <t>Config problems for</t>
  </si>
  <si>
    <t xml:space="preserve">HV  </t>
  </si>
  <si>
    <t>Madorsky</t>
  </si>
  <si>
    <t>This chamber has a well-known problem (see my last elog), it is disconnected from HV until fixed. Please disable it in DCS.</t>
  </si>
  <si>
    <t>MB020 was responsible for  that. Recalibrated, should not happen anymore.</t>
  </si>
  <si>
    <t>MB026 was responsible for both of these. Also recalibrated.</t>
  </si>
  <si>
    <t>one HV sector constant trip;</t>
  </si>
  <si>
    <t>ME-4/1/17</t>
  </si>
  <si>
    <t>ME-3/2/03</t>
  </si>
  <si>
    <t>HV Off for whole chamber;</t>
  </si>
  <si>
    <t>HV interlock problem - whole chamber;</t>
  </si>
  <si>
    <t>ME-1/1/18, ME-1/1/19, ME-1/1/20, ME-1/2/18, ME-1/2/19, ME-1/2/20, ME-1/3/18, ME-1/3/19, ME-1/3/20,</t>
  </si>
  <si>
    <t>ME-1/1/33, ME-1/1/34, ME-1/1/35, ME-1/2/33, ME-1/2/34, ME-1/2/35, ME-1/3/33, ME-1/3/34, ME-1/3/35,</t>
  </si>
  <si>
    <t>CC</t>
  </si>
  <si>
    <t>ME-2/2/35</t>
  </si>
  <si>
    <t>ME+1/1/13</t>
  </si>
  <si>
    <t xml:space="preserve">ME+1/1/23 </t>
  </si>
  <si>
    <t>ME+4/1/15</t>
  </si>
  <si>
    <t>ME-2/2/01</t>
  </si>
  <si>
    <t>ME-2/2/27</t>
  </si>
  <si>
    <t>ME-3/2/27</t>
  </si>
  <si>
    <t>ME-3/2/34</t>
  </si>
  <si>
    <t>ME+1/1/11</t>
  </si>
  <si>
    <t>Empty CSC list</t>
  </si>
  <si>
    <t xml:space="preserve">    ALCT NotPresent Error set 63 times</t>
  </si>
  <si>
    <t xml:space="preserve">    ALCT L1A Error set 8 times,  Consistency:9,  CRC:9</t>
  </si>
  <si>
    <t xml:space="preserve">    ALCT L1A Error set 31 times</t>
  </si>
  <si>
    <t xml:space="preserve">    CFEBs flagged with Bad CRCs: 0x04 = CFEB #3</t>
  </si>
  <si>
    <t xml:space="preserve">    CFEB CRC:160</t>
  </si>
  <si>
    <t xml:space="preserve">    CFEBs flagged with Bad CRCs: 0x02 = CFEB #2</t>
  </si>
  <si>
    <t xml:space="preserve">    CFEB CRC:80</t>
  </si>
  <si>
    <t xml:space="preserve">    CFEBs flagged with Bad CRCs: 0x10 = CFEB #5</t>
  </si>
  <si>
    <t xml:space="preserve">    CFEB CRC Error set 1 times</t>
  </si>
  <si>
    <t xml:space="preserve">    CFEBs flagged with Bad DAV-LCT: 0x01 = CFEB #1</t>
  </si>
  <si>
    <t xml:space="preserve">    CFEB DAV-LCT match Error set 1 times</t>
  </si>
  <si>
    <t xml:space="preserve">    CFEBs flagged with Bad DAV-LCT: 0x02 = CFEB #2</t>
  </si>
  <si>
    <t xml:space="preserve">    CFEB DAV-LCT match Error set 9 times</t>
  </si>
  <si>
    <t>RUI#01, DDU Input  2:</t>
  </si>
  <si>
    <t>RUI#11, DDU Input  0:</t>
  </si>
  <si>
    <t>RUI#22, DDU Input  2:</t>
  </si>
  <si>
    <t>RUI#24, DDU Input  3:</t>
  </si>
  <si>
    <t>RUI#26, DDU Input  5:</t>
  </si>
  <si>
    <t>RUI#26, DDU Input 11:</t>
  </si>
  <si>
    <t>ME-3/2/29</t>
  </si>
  <si>
    <t>RUI#33, DDU Input  6:</t>
  </si>
  <si>
    <t>ME-4/1/05</t>
  </si>
  <si>
    <t>RUI#36, DDU Input 10:</t>
  </si>
  <si>
    <t xml:space="preserve">    ALCT NotPresent Error set 512 times</t>
  </si>
  <si>
    <t xml:space="preserve">    ALCT CRC Error set 141 times,  Consistency:141</t>
  </si>
  <si>
    <t xml:space="preserve">    ALCT L1A Error set 175 times</t>
  </si>
  <si>
    <t xml:space="preserve">    ALCT L1A Error set 229 times</t>
  </si>
  <si>
    <t xml:space="preserve">    CFEB CRC:912</t>
  </si>
  <si>
    <t xml:space="preserve">    CFEB CRC:456</t>
  </si>
  <si>
    <t xml:space="preserve">    CFEB CRC Error set 2 times</t>
  </si>
  <si>
    <t xml:space="preserve">    CFEB DAV-LCT match Error set 64 times</t>
  </si>
  <si>
    <t>RUI#20, DDU Input 13:</t>
  </si>
  <si>
    <t>/Layer5:  VOSET = 500V (Status = "OFF")</t>
  </si>
  <si>
    <t>/Layer6:  VOSET = 500V (Status = "OFF")</t>
  </si>
  <si>
    <t>/layer4:  V0SET = 2800V ("nominal" - 200V)</t>
  </si>
  <si>
    <t>Vladimir Tchkhovski</t>
  </si>
  <si>
    <t>Check VME</t>
  </si>
  <si>
    <t>check ME</t>
  </si>
  <si>
    <t>VMEm4_2</t>
  </si>
  <si>
    <t>80630_131839</t>
  </si>
  <si>
    <t>~1% CFEB CRC errors (DMB was replaced)</t>
  </si>
  <si>
    <t>higher than average SCA occupancies for CFEB3 (see “other issues 5” plots) [low]</t>
  </si>
  <si>
    <t>85% CFEB4 FIFO Full, 20% B-Words, CFEB4 L1A is out of sync,  ~1% CFEB DAV, Sample Count errors, ALCT L1A out of sync (constant offset -6 counts) [high]</t>
  </si>
  <si>
    <t>~100% CFEB5 DMB-FIFO full (starting from 080624_090805), ~30% CFEB DAV errors,  CFEB2 is masked [high]</t>
  </si>
  <si>
    <t>HOT, comparators CFEB5, layers 2,3 (TMB cable?) , 14% B-Words, ~7% CFEB DAV and CFEB CRC errors, if we can not fix it, mask CFEB5 [high]</t>
  </si>
  <si>
    <t>very low CFEB SCA data efficiency for all 5 CFEBs [low]</t>
  </si>
  <si>
    <t>76% ALCT CRC and ALCT word count errors [high]</t>
  </si>
  <si>
    <t xml:space="preserve">few noisy comparators and SCA channels CFEB5 layer 6 (old, flaky, minor)  </t>
  </si>
  <si>
    <t>no comparators data for CFEB1 (old)</t>
  </si>
  <si>
    <t>noisy SCA channel CFEB1 layer 1 (old, minor)</t>
  </si>
  <si>
    <t>(was masked) 40-70% CFEB, TMB, ALCT DAV errors and DMB Trailer missing errors, no SCA data for CFEB1</t>
  </si>
  <si>
    <t>no comparators data for CFEB5 (old)</t>
  </si>
  <si>
    <t>hot SCA channel CFEB3 layer 3 (old)</t>
  </si>
  <si>
    <t>ME+2/1/15</t>
  </si>
  <si>
    <t>hot comparator channel CFEB4 layer 2 (old, minor)</t>
  </si>
  <si>
    <t>(was masked) CFEB3 is masked (no SCA and comparators data)</t>
  </si>
  <si>
    <t>(was masked) HOT, 100% ALCT DAV Errors, 100% DMB-Input timeouts for ALCT</t>
  </si>
  <si>
    <t xml:space="preserve">(was masked) ~100% ALCT FIFO Full and DMB-Input timeouts for ALCT, ALCT L1A out of sync - messed up </t>
  </si>
  <si>
    <t>(was masked) 72% ALCT CRC Errors</t>
  </si>
  <si>
    <t>no comparators data for CFEB1</t>
  </si>
  <si>
    <t>80% events all 5 CFEBs report DMB Input FIFO full + B-words</t>
  </si>
  <si>
    <t xml:space="preserve">Gap in SCA and comparators data CFEB5 </t>
  </si>
  <si>
    <t>0.5% CFEB CRC (DMB was replaced)</t>
  </si>
  <si>
    <t>all 5 CFEBs report no SCA data</t>
  </si>
  <si>
    <t>15% CFEB DAV Errors and 10% DMB-Input timeout for CFEB2</t>
  </si>
  <si>
    <t>ME-1/3/32</t>
  </si>
  <si>
    <t>Strange SCA occupancy (saw that before, DMB cables swap?)</t>
  </si>
  <si>
    <t>90% events all 5 CFEBs report DMB Input FIFO full + B-words</t>
  </si>
  <si>
    <t>95% events all 5 CFEBs report DMB Input FIFO full + B-words</t>
  </si>
  <si>
    <t>very low CFEB SCA data efficiency for all 5 CFEBs</t>
  </si>
  <si>
    <t xml:space="preserve">has only one event (timing?) </t>
  </si>
  <si>
    <t>98% events all 5 CFEBs report DMB Input FIFO full + B-words</t>
  </si>
  <si>
    <t>ME-1/1/01</t>
  </si>
  <si>
    <t>~0.5% CFEB DAV, Sample count errors [low]</t>
  </si>
  <si>
    <t>hot comparators channel CFEB5 layers 1,4 [low]</t>
  </si>
  <si>
    <t>(was missing in last reported run) 60-85% events all 5 CFEBs report DMB Input FIFO full + B-words [medium]</t>
  </si>
  <si>
    <t>1% ALCT DAV errors, 0.5% CFEB CRC and Sample count errors [low]</t>
  </si>
  <si>
    <t>11% CFEB CRC errors, 6% CFEB DAV and Sample count errors [medium]</t>
  </si>
  <si>
    <t>&lt;0.5% ALCT CRC errors (starting from run 080624_090805) [low]</t>
  </si>
  <si>
    <t>ALCT L1A out of sync (messed up) [medium]</t>
  </si>
  <si>
    <t>no TMB data, noisy SCA channels CFEB3 layer 3,5 [high]</t>
  </si>
  <si>
    <t>100% ALCT DMB Input FIFO full (timing?) [medium]</t>
  </si>
  <si>
    <t>ME-1/2/35</t>
  </si>
  <si>
    <t>no ALCT and TMB data [high]</t>
  </si>
  <si>
    <t>low occupancy and no anode data in many segments (see “other issues 4” plot) [medium]</t>
  </si>
  <si>
    <t>94% CFEB2 DMB Input FIFO full (timing?) [medium]</t>
  </si>
  <si>
    <t>95% CFEB4 DMB Input FIFO full (timing?) [medium]</t>
  </si>
  <si>
    <t>no data from CFEBs 3,4,5, very low frequency of reporting data (1st time with HV, needs timing in) [medium]</t>
  </si>
  <si>
    <t>Very Hot, 100% ALCT DAV errors for 280K events and DMB-Input timeout for ALCT data [high]</t>
  </si>
  <si>
    <t>hot comparators CFEB5 (TMB cable?), low anode occupancy in group of channels in all layers (see “other issues 2” plot) [medium]</t>
  </si>
  <si>
    <t>Hot comparator channels layers 1,2,3,5,6 border CFEB1-CFEB2 [low]</t>
  </si>
  <si>
    <t>ALCT L1A out of sync - really messed up [medium]</t>
  </si>
  <si>
    <t>Hot SCA channels layer 1 CFEB1 (see “other issues 1” plot) [low]</t>
  </si>
  <si>
    <t>no comparators data CFEB3 [medium]</t>
  </si>
  <si>
    <t>22% CFEB DAV Errors, 7% CFEB CRC and word count per sample errors, no CFEB2 SCA data [high]</t>
  </si>
  <si>
    <t>ME-3/2/12</t>
  </si>
  <si>
    <t>HOT, comparators noise CFEB5, layers 1,4 (check TMB cable),  SCA noise layer 1, 13% DAV errors, 7% CFEB CRC errors, dead anode channel layer 2 [high]</t>
  </si>
  <si>
    <t>25% CFEB DAV Errors caused no CFEB3 SCA data [high]</t>
  </si>
  <si>
    <t>85% CFEB, TMB, ALCT DAV errors and DMB Trailer missing errors [high]</t>
  </si>
  <si>
    <t>gap in comparators data for CFEB2 layers 2,3 (see “other issues 3” plot) [low]</t>
  </si>
  <si>
    <t xml:space="preserve">hot comparators channels in all layers border CFEB1-CFEB2 (Misha-&gt; cable between CFEBs is missing) </t>
  </si>
  <si>
    <t>tripped HV segment, no anode data (minor)</t>
  </si>
  <si>
    <t>Victor</t>
  </si>
  <si>
    <t>The ME-1/1/36 dead channels are caused by a software bug.  Right now, the software bug is fixed.  I am committing the code to CVS.  There is NO dead channel on ME-1/1/36 calibration runs.</t>
  </si>
  <si>
    <t xml:space="preserve">Jianhui </t>
  </si>
  <si>
    <t xml:space="preserve">CFEB#5 on ME-1/1/29 (VME crate VME-1/10, alot #7) has problem with JTAG TDO.  The CFEB seems to be working fine, but the JTAG readback is not correct.  By swapping the DMB inputs, the problem is confirmed on the CFEB#5 or its cable.  There is no need to disable that CFEB (or chamber), it only causes 'check configure' problem for now.  </t>
  </si>
  <si>
    <t>CFEB#4 DAV-LCT match errors, sometimes accompanied by a Full FIFO@DMB.</t>
  </si>
  <si>
    <t>Bad ALCT/RAT</t>
  </si>
  <si>
    <t>Bad ALCT/TMB</t>
  </si>
  <si>
    <t>DMB FIFO Full</t>
  </si>
  <si>
    <t>BAD CFEB3/DMB</t>
  </si>
  <si>
    <t>DMB-CFEB LCT mismatches</t>
  </si>
  <si>
    <t>Bad ALCT</t>
  </si>
  <si>
    <t>Hot comparator</t>
  </si>
  <si>
    <t>Bad ALCT and CFEB1</t>
  </si>
  <si>
    <t>ME-1/1/35</t>
  </si>
  <si>
    <t>Bad CFEB4</t>
  </si>
  <si>
    <t>full chambers have HV OFF:</t>
  </si>
  <si>
    <t>Greg</t>
  </si>
  <si>
    <t>CRUZET3</t>
  </si>
  <si>
    <t>Master #20 replaced (ME+2/2/34)</t>
  </si>
  <si>
    <t>Master #19 replaced (ME+2/2/06)</t>
  </si>
  <si>
    <t>ME+2/2/06</t>
  </si>
  <si>
    <t>Alex</t>
  </si>
  <si>
    <t>ME-1/1/32,</t>
  </si>
  <si>
    <t>ME-2/1/9,</t>
  </si>
  <si>
    <t>ME-2/2/36,</t>
  </si>
  <si>
    <t>ME-3/2/27,</t>
  </si>
  <si>
    <t>ME+1/1/35,</t>
  </si>
  <si>
    <t>ME+1/2/15,</t>
  </si>
  <si>
    <t>ME+1/1/19,</t>
  </si>
  <si>
    <t>ME+1/1/26,</t>
  </si>
  <si>
    <t>ME+2/1/10,</t>
  </si>
  <si>
    <t>ME+3/1/17,</t>
  </si>
  <si>
    <t>ME+1/1/23,</t>
  </si>
  <si>
    <t>ME+1/2/21,</t>
  </si>
  <si>
    <t>VMEm2_1, config problems for DMB:ME-2/2/3</t>
  </si>
  <si>
    <t>ALCT i</t>
  </si>
  <si>
    <t>s dead</t>
  </si>
  <si>
    <t>no HV,</t>
  </si>
  <si>
    <t>The only missing chamber in run#51910</t>
  </si>
  <si>
    <t>CFEB#3</t>
  </si>
  <si>
    <t>channel link serial bit (middle bit) is broken</t>
  </si>
  <si>
    <t>CFEB#2</t>
  </si>
  <si>
    <t>FPGA not programmed</t>
  </si>
  <si>
    <t>channel link serial bit (lower bit) is broken</t>
  </si>
  <si>
    <t>CFEB#5</t>
  </si>
  <si>
    <t>ME+1/2/25</t>
  </si>
  <si>
    <t>ALCT d</t>
  </si>
  <si>
    <t>ead                 ---&gt;   ME+1/2/15 ALCT dead due to blown fuse on the LVDB</t>
  </si>
  <si>
    <t>CFEB#1</t>
  </si>
  <si>
    <t>CFEB#4</t>
  </si>
  <si>
    <t>comparator DAC has higher offset, working fine</t>
  </si>
  <si>
    <t>Comparator DAC has higher offset, working fine</t>
  </si>
  <si>
    <t>JTAG TDO read problem.</t>
  </si>
  <si>
    <t>ALCT "</t>
  </si>
  <si>
    <t>dead"  most likely 1.8 V fuse blown (still there is a</t>
  </si>
  <si>
    <t>ead in terms of capability of senting out triggers</t>
  </si>
  <si>
    <t>ME-2/2/03,</t>
  </si>
  <si>
    <t>Last Update Date</t>
  </si>
  <si>
    <t>ME+1/1/06</t>
  </si>
  <si>
    <t>ME+1/1/21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</si>
</sst>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yyyy\-mm\-dd;@"/>
    <numFmt numFmtId="170" formatCode="mmm\-yyyy"/>
  </numFmts>
  <fonts count="10">
    <font>
      <sz val="10"/>
      <name val="Arial"/>
      <family val="0"/>
    </font>
    <font>
      <sz val="10"/>
      <color indexed="62"/>
      <name val="Helvetica"/>
      <family val="0"/>
    </font>
    <font>
      <sz val="8"/>
      <name val="Arial"/>
      <family val="0"/>
    </font>
    <font>
      <b/>
      <sz val="10"/>
      <name val="Arial"/>
      <family val="2"/>
    </font>
    <font>
      <sz val="10"/>
      <color indexed="10"/>
      <name val="Arial"/>
      <family val="0"/>
    </font>
    <font>
      <b/>
      <sz val="10"/>
      <color indexed="10"/>
      <name val="Arial"/>
      <family val="0"/>
    </font>
    <font>
      <u val="single"/>
      <sz val="10"/>
      <color indexed="12"/>
      <name val="Arial"/>
      <family val="0"/>
    </font>
    <font>
      <u val="single"/>
      <sz val="10"/>
      <color indexed="36"/>
      <name val="Arial"/>
      <family val="0"/>
    </font>
    <font>
      <sz val="10"/>
      <name val="Courier New"/>
      <family val="3"/>
    </font>
    <font>
      <sz val="10"/>
      <color indexed="10"/>
      <name val="Courier New"/>
      <family val="3"/>
    </font>
  </fonts>
  <fills count="5">
    <fill>
      <patternFill/>
    </fill>
    <fill>
      <patternFill patternType="gray125"/>
    </fill>
    <fill>
      <patternFill patternType="solid">
        <fgColor indexed="43"/>
        <bgColor indexed="64"/>
      </patternFill>
    </fill>
    <fill>
      <patternFill patternType="solid">
        <fgColor indexed="46"/>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right"/>
    </xf>
    <xf numFmtId="0" fontId="3" fillId="0" borderId="0" xfId="0" applyFont="1" applyAlignment="1">
      <alignment horizontal="center" wrapText="1"/>
    </xf>
    <xf numFmtId="0" fontId="3" fillId="2" borderId="1" xfId="0" applyFont="1" applyFill="1" applyBorder="1" applyAlignment="1">
      <alignment horizontal="center" wrapText="1"/>
    </xf>
    <xf numFmtId="0" fontId="3" fillId="0" borderId="0" xfId="0" applyFont="1" applyAlignment="1">
      <alignment/>
    </xf>
    <xf numFmtId="0" fontId="0" fillId="0" borderId="0" xfId="0" applyBorder="1" applyAlignment="1">
      <alignment/>
    </xf>
    <xf numFmtId="16" fontId="0" fillId="0" borderId="0" xfId="0" applyNumberFormat="1" applyBorder="1" applyAlignment="1">
      <alignment/>
    </xf>
    <xf numFmtId="169" fontId="3" fillId="2" borderId="1" xfId="0" applyNumberFormat="1" applyFont="1" applyFill="1" applyBorder="1" applyAlignment="1">
      <alignment horizontal="center" wrapText="1"/>
    </xf>
    <xf numFmtId="169" fontId="0" fillId="0" borderId="0" xfId="0" applyNumberFormat="1" applyAlignment="1">
      <alignment/>
    </xf>
    <xf numFmtId="0" fontId="3" fillId="0" borderId="0" xfId="0" applyFont="1" applyAlignment="1">
      <alignment wrapText="1"/>
    </xf>
    <xf numFmtId="0" fontId="4" fillId="0" borderId="0" xfId="0" applyFont="1" applyAlignment="1">
      <alignment/>
    </xf>
    <xf numFmtId="0" fontId="4" fillId="0" borderId="0" xfId="0" applyFont="1" applyBorder="1" applyAlignment="1">
      <alignment/>
    </xf>
    <xf numFmtId="0" fontId="0" fillId="0" borderId="0" xfId="0" applyFont="1" applyAlignment="1">
      <alignment/>
    </xf>
    <xf numFmtId="0" fontId="3" fillId="3" borderId="1" xfId="0" applyFont="1" applyFill="1" applyBorder="1" applyAlignment="1">
      <alignment horizontal="center" wrapText="1"/>
    </xf>
    <xf numFmtId="0" fontId="3" fillId="0" borderId="1" xfId="0" applyFont="1" applyBorder="1" applyAlignment="1">
      <alignment horizontal="center" wrapText="1"/>
    </xf>
    <xf numFmtId="0" fontId="3" fillId="0" borderId="0" xfId="0" applyFont="1" applyAlignment="1">
      <alignment/>
    </xf>
    <xf numFmtId="0" fontId="5" fillId="0" borderId="0" xfId="0" applyFont="1" applyAlignment="1">
      <alignment/>
    </xf>
    <xf numFmtId="0" fontId="0" fillId="0" borderId="0" xfId="0" applyFont="1" applyAlignment="1">
      <alignment vertical="top" wrapText="1"/>
    </xf>
    <xf numFmtId="0" fontId="3" fillId="2" borderId="1" xfId="0" applyFont="1" applyFill="1" applyBorder="1" applyAlignment="1">
      <alignment horizontal="center" vertical="top" wrapText="1"/>
    </xf>
    <xf numFmtId="169" fontId="3" fillId="2"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3" fillId="0" borderId="0" xfId="0" applyFont="1" applyAlignment="1">
      <alignment vertical="top"/>
    </xf>
    <xf numFmtId="0" fontId="0" fillId="0" borderId="0" xfId="0" applyFont="1" applyAlignment="1">
      <alignment vertical="top"/>
    </xf>
    <xf numFmtId="169" fontId="0" fillId="0" borderId="0" xfId="0" applyNumberFormat="1" applyFont="1" applyAlignment="1">
      <alignment vertical="top"/>
    </xf>
    <xf numFmtId="0" fontId="0" fillId="0" borderId="0" xfId="0" applyFont="1" applyAlignment="1">
      <alignment/>
    </xf>
    <xf numFmtId="0" fontId="3" fillId="0" borderId="0" xfId="0" applyFont="1" applyAlignment="1">
      <alignment vertical="top" wrapText="1"/>
    </xf>
    <xf numFmtId="0" fontId="3"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3" fillId="0" borderId="0" xfId="0" applyFont="1" applyBorder="1" applyAlignment="1">
      <alignment vertical="top" wrapText="1"/>
    </xf>
    <xf numFmtId="0" fontId="0" fillId="0" borderId="0" xfId="0" applyFont="1" applyAlignment="1">
      <alignment horizontal="center" vertical="top" wrapText="1"/>
    </xf>
    <xf numFmtId="9" fontId="0" fillId="0" borderId="0" xfId="0" applyNumberFormat="1" applyFont="1" applyAlignment="1">
      <alignment vertical="top" wrapText="1"/>
    </xf>
    <xf numFmtId="0" fontId="0" fillId="0" borderId="0" xfId="0" applyFont="1" applyAlignment="1">
      <alignment horizontal="right" vertical="top"/>
    </xf>
    <xf numFmtId="169" fontId="3" fillId="0" borderId="0" xfId="0" applyNumberFormat="1" applyFont="1" applyAlignment="1">
      <alignment vertical="top"/>
    </xf>
    <xf numFmtId="0" fontId="3" fillId="0" borderId="0" xfId="0" applyFont="1" applyAlignment="1">
      <alignment horizontal="center" vertical="top"/>
    </xf>
    <xf numFmtId="0" fontId="0" fillId="0" borderId="0" xfId="0" applyFont="1" applyAlignment="1">
      <alignment horizontal="center" vertical="top"/>
    </xf>
    <xf numFmtId="20" fontId="0" fillId="0" borderId="0" xfId="0" applyNumberFormat="1" applyFont="1" applyAlignment="1">
      <alignment vertical="top"/>
    </xf>
    <xf numFmtId="20" fontId="0" fillId="0" borderId="0" xfId="0" applyNumberFormat="1" applyFont="1" applyAlignment="1">
      <alignment horizontal="right" vertical="top"/>
    </xf>
    <xf numFmtId="0" fontId="0" fillId="0" borderId="0" xfId="0" applyFont="1" applyFill="1" applyBorder="1" applyAlignment="1">
      <alignment vertical="top"/>
    </xf>
    <xf numFmtId="16" fontId="0" fillId="0" borderId="0" xfId="0" applyNumberFormat="1" applyFont="1" applyAlignment="1">
      <alignment vertical="top"/>
    </xf>
    <xf numFmtId="0" fontId="5" fillId="0" borderId="0" xfId="0" applyFont="1" applyAlignment="1">
      <alignment vertical="top"/>
    </xf>
    <xf numFmtId="169" fontId="0" fillId="0" borderId="0" xfId="0" applyNumberFormat="1" applyFont="1" applyAlignment="1">
      <alignment/>
    </xf>
    <xf numFmtId="0" fontId="3" fillId="0" borderId="0" xfId="0" applyFont="1" applyAlignment="1">
      <alignment horizontal="right" vertical="top"/>
    </xf>
    <xf numFmtId="0" fontId="3" fillId="0" borderId="0" xfId="0" applyFont="1" applyAlignment="1">
      <alignment horizontal="center" vertical="top" wrapText="1"/>
    </xf>
    <xf numFmtId="0" fontId="4" fillId="0" borderId="0" xfId="0" applyFont="1" applyAlignment="1">
      <alignment vertical="top"/>
    </xf>
    <xf numFmtId="0" fontId="4" fillId="0" borderId="0" xfId="0" applyFont="1" applyBorder="1" applyAlignment="1">
      <alignment vertical="top"/>
    </xf>
    <xf numFmtId="0" fontId="3" fillId="0" borderId="0" xfId="0" applyFont="1" applyBorder="1" applyAlignment="1">
      <alignment vertical="top"/>
    </xf>
    <xf numFmtId="169" fontId="3" fillId="0" borderId="0" xfId="0" applyNumberFormat="1" applyFont="1" applyBorder="1" applyAlignment="1">
      <alignment vertical="top"/>
    </xf>
    <xf numFmtId="0" fontId="3" fillId="0" borderId="0" xfId="0" applyFont="1" applyBorder="1" applyAlignment="1">
      <alignment horizontal="center" vertical="top" wrapText="1"/>
    </xf>
    <xf numFmtId="0" fontId="0" fillId="0" borderId="0" xfId="0" applyFont="1" applyBorder="1" applyAlignment="1">
      <alignment vertical="top"/>
    </xf>
    <xf numFmtId="169" fontId="0" fillId="0" borderId="0" xfId="0" applyNumberFormat="1"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horizontal="center" vertical="top"/>
    </xf>
    <xf numFmtId="0" fontId="3" fillId="0" borderId="0" xfId="0" applyFont="1" applyAlignment="1">
      <alignment horizontal="left" vertical="top"/>
    </xf>
    <xf numFmtId="0" fontId="0" fillId="0" borderId="0" xfId="0" applyFont="1" applyAlignment="1">
      <alignment horizontal="left" vertical="top"/>
    </xf>
    <xf numFmtId="9" fontId="3" fillId="0" borderId="0" xfId="0" applyNumberFormat="1" applyFont="1" applyAlignment="1">
      <alignment vertical="top" wrapText="1"/>
    </xf>
    <xf numFmtId="0" fontId="3" fillId="0" borderId="0" xfId="0" applyFont="1" applyFill="1" applyBorder="1" applyAlignment="1">
      <alignment vertical="top"/>
    </xf>
    <xf numFmtId="0" fontId="0" fillId="0" borderId="0" xfId="0" applyAlignment="1">
      <alignment horizontal="left"/>
    </xf>
    <xf numFmtId="169" fontId="0" fillId="0" borderId="0" xfId="0" applyNumberFormat="1" applyAlignment="1">
      <alignment horizontal="left"/>
    </xf>
    <xf numFmtId="0" fontId="0" fillId="4" borderId="0" xfId="0" applyFill="1" applyAlignment="1">
      <alignment/>
    </xf>
    <xf numFmtId="0" fontId="0" fillId="3" borderId="0" xfId="0" applyFill="1" applyAlignment="1">
      <alignment/>
    </xf>
    <xf numFmtId="0" fontId="8" fillId="0" borderId="0" xfId="0" applyNumberFormat="1" applyFont="1" applyAlignment="1">
      <alignment vertical="top"/>
    </xf>
    <xf numFmtId="0" fontId="9" fillId="0" borderId="0" xfId="0" applyNumberFormat="1" applyFont="1" applyAlignment="1">
      <alignment vertical="top"/>
    </xf>
    <xf numFmtId="169" fontId="3" fillId="0" borderId="0" xfId="0" applyNumberFormat="1" applyFont="1" applyAlignment="1">
      <alignment/>
    </xf>
    <xf numFmtId="0" fontId="5" fillId="0" borderId="0" xfId="0" applyFont="1" applyAlignment="1">
      <alignment/>
    </xf>
    <xf numFmtId="0" fontId="0" fillId="0" borderId="0" xfId="0" applyNumberFormat="1" applyFont="1" applyFill="1" applyAlignment="1">
      <alignment vertical="top" wrapText="1"/>
    </xf>
    <xf numFmtId="0" fontId="0" fillId="0" borderId="0" xfId="0" applyNumberFormat="1" applyFont="1" applyFill="1" applyAlignment="1">
      <alignment horizontal="right" vertical="top" wrapText="1"/>
    </xf>
    <xf numFmtId="0" fontId="3" fillId="0" borderId="0" xfId="0" applyNumberFormat="1" applyFont="1" applyFill="1" applyAlignment="1">
      <alignment vertical="top" wrapText="1"/>
    </xf>
    <xf numFmtId="0" fontId="3" fillId="0" borderId="0" xfId="0" applyNumberFormat="1" applyFont="1" applyFill="1" applyAlignment="1">
      <alignment horizontal="right" vertical="top" wrapText="1"/>
    </xf>
    <xf numFmtId="0" fontId="3" fillId="0" borderId="0" xfId="0" applyNumberFormat="1" applyFont="1" applyFill="1" applyAlignment="1">
      <alignment horizontal="center" vertical="top" wrapText="1"/>
    </xf>
    <xf numFmtId="0" fontId="0" fillId="0" borderId="0" xfId="0" applyNumberFormat="1" applyFont="1" applyFill="1" applyBorder="1" applyAlignment="1">
      <alignment horizontal="center" vertical="top" wrapText="1"/>
    </xf>
    <xf numFmtId="169" fontId="0" fillId="0" borderId="0" xfId="0" applyNumberFormat="1" applyFont="1" applyFill="1" applyAlignment="1">
      <alignment vertical="top"/>
    </xf>
    <xf numFmtId="169" fontId="3" fillId="0" borderId="0" xfId="0" applyNumberFormat="1" applyFont="1" applyFill="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0</xdr:rowOff>
    </xdr:from>
    <xdr:to>
      <xdr:col>10</xdr:col>
      <xdr:colOff>114300</xdr:colOff>
      <xdr:row>1</xdr:row>
      <xdr:rowOff>57150</xdr:rowOff>
    </xdr:to>
    <xdr:pic>
      <xdr:nvPicPr>
        <xdr:cNvPr id="1" name="Picture 1" descr="*"/>
        <xdr:cNvPicPr preferRelativeResize="1">
          <a:picLocks noChangeAspect="1"/>
        </xdr:cNvPicPr>
      </xdr:nvPicPr>
      <xdr:blipFill>
        <a:blip r:embed="rId1"/>
        <a:stretch>
          <a:fillRect/>
        </a:stretch>
      </xdr:blipFill>
      <xdr:spPr>
        <a:xfrm>
          <a:off x="5029200" y="495300"/>
          <a:ext cx="114300" cy="571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57150</xdr:rowOff>
    </xdr:to>
    <xdr:pic>
      <xdr:nvPicPr>
        <xdr:cNvPr id="2" name="Picture 2" descr="*"/>
        <xdr:cNvPicPr preferRelativeResize="1">
          <a:picLocks noChangeAspect="1"/>
        </xdr:cNvPicPr>
      </xdr:nvPicPr>
      <xdr:blipFill>
        <a:blip r:embed="rId1"/>
        <a:stretch>
          <a:fillRect/>
        </a:stretch>
      </xdr:blipFill>
      <xdr:spPr>
        <a:xfrm>
          <a:off x="5029200" y="495300"/>
          <a:ext cx="114300" cy="571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57150</xdr:rowOff>
    </xdr:to>
    <xdr:pic>
      <xdr:nvPicPr>
        <xdr:cNvPr id="3" name="Picture 3" descr="*"/>
        <xdr:cNvPicPr preferRelativeResize="1">
          <a:picLocks noChangeAspect="1"/>
        </xdr:cNvPicPr>
      </xdr:nvPicPr>
      <xdr:blipFill>
        <a:blip r:embed="rId1"/>
        <a:stretch>
          <a:fillRect/>
        </a:stretch>
      </xdr:blipFill>
      <xdr:spPr>
        <a:xfrm>
          <a:off x="5029200" y="495300"/>
          <a:ext cx="114300" cy="571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95250</xdr:rowOff>
    </xdr:to>
    <xdr:pic>
      <xdr:nvPicPr>
        <xdr:cNvPr id="4" name="Picture 4" descr="*"/>
        <xdr:cNvPicPr preferRelativeResize="1">
          <a:picLocks noChangeAspect="1"/>
        </xdr:cNvPicPr>
      </xdr:nvPicPr>
      <xdr:blipFill>
        <a:blip r:embed="rId1"/>
        <a:stretch>
          <a:fillRect/>
        </a:stretch>
      </xdr:blipFill>
      <xdr:spPr>
        <a:xfrm>
          <a:off x="5029200" y="495300"/>
          <a:ext cx="114300" cy="952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95250</xdr:rowOff>
    </xdr:to>
    <xdr:pic>
      <xdr:nvPicPr>
        <xdr:cNvPr id="5" name="Picture 5" descr="*"/>
        <xdr:cNvPicPr preferRelativeResize="1">
          <a:picLocks noChangeAspect="1"/>
        </xdr:cNvPicPr>
      </xdr:nvPicPr>
      <xdr:blipFill>
        <a:blip r:embed="rId1"/>
        <a:stretch>
          <a:fillRect/>
        </a:stretch>
      </xdr:blipFill>
      <xdr:spPr>
        <a:xfrm>
          <a:off x="5029200" y="495300"/>
          <a:ext cx="114300" cy="952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95250</xdr:rowOff>
    </xdr:to>
    <xdr:pic>
      <xdr:nvPicPr>
        <xdr:cNvPr id="6" name="Picture 6" descr="*"/>
        <xdr:cNvPicPr preferRelativeResize="1">
          <a:picLocks noChangeAspect="1"/>
        </xdr:cNvPicPr>
      </xdr:nvPicPr>
      <xdr:blipFill>
        <a:blip r:embed="rId1"/>
        <a:stretch>
          <a:fillRect/>
        </a:stretch>
      </xdr:blipFill>
      <xdr:spPr>
        <a:xfrm>
          <a:off x="5029200" y="495300"/>
          <a:ext cx="114300" cy="952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7" name="Picture 7"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8" name="Picture 8"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57150</xdr:rowOff>
    </xdr:to>
    <xdr:pic>
      <xdr:nvPicPr>
        <xdr:cNvPr id="9" name="Picture 9" descr="*"/>
        <xdr:cNvPicPr preferRelativeResize="1">
          <a:picLocks noChangeAspect="1"/>
        </xdr:cNvPicPr>
      </xdr:nvPicPr>
      <xdr:blipFill>
        <a:blip r:embed="rId1"/>
        <a:stretch>
          <a:fillRect/>
        </a:stretch>
      </xdr:blipFill>
      <xdr:spPr>
        <a:xfrm>
          <a:off x="5029200" y="495300"/>
          <a:ext cx="114300" cy="571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10" name="Picture 10"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57150</xdr:rowOff>
    </xdr:to>
    <xdr:pic>
      <xdr:nvPicPr>
        <xdr:cNvPr id="11" name="Picture 11" descr="*"/>
        <xdr:cNvPicPr preferRelativeResize="1">
          <a:picLocks noChangeAspect="1"/>
        </xdr:cNvPicPr>
      </xdr:nvPicPr>
      <xdr:blipFill>
        <a:blip r:embed="rId1"/>
        <a:stretch>
          <a:fillRect/>
        </a:stretch>
      </xdr:blipFill>
      <xdr:spPr>
        <a:xfrm>
          <a:off x="5029200" y="495300"/>
          <a:ext cx="114300" cy="571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57150</xdr:rowOff>
    </xdr:to>
    <xdr:pic>
      <xdr:nvPicPr>
        <xdr:cNvPr id="12" name="Picture 12" descr="*"/>
        <xdr:cNvPicPr preferRelativeResize="1">
          <a:picLocks noChangeAspect="1"/>
        </xdr:cNvPicPr>
      </xdr:nvPicPr>
      <xdr:blipFill>
        <a:blip r:embed="rId1"/>
        <a:stretch>
          <a:fillRect/>
        </a:stretch>
      </xdr:blipFill>
      <xdr:spPr>
        <a:xfrm>
          <a:off x="5029200" y="495300"/>
          <a:ext cx="114300" cy="571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13" name="Picture 13"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14" name="Picture 14"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57150</xdr:rowOff>
    </xdr:to>
    <xdr:pic>
      <xdr:nvPicPr>
        <xdr:cNvPr id="15" name="Picture 15" descr="*"/>
        <xdr:cNvPicPr preferRelativeResize="1">
          <a:picLocks noChangeAspect="1"/>
        </xdr:cNvPicPr>
      </xdr:nvPicPr>
      <xdr:blipFill>
        <a:blip r:embed="rId1"/>
        <a:stretch>
          <a:fillRect/>
        </a:stretch>
      </xdr:blipFill>
      <xdr:spPr>
        <a:xfrm>
          <a:off x="5029200" y="495300"/>
          <a:ext cx="114300" cy="571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16" name="Picture 16"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17" name="Picture 17"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57150</xdr:rowOff>
    </xdr:to>
    <xdr:pic>
      <xdr:nvPicPr>
        <xdr:cNvPr id="18" name="Picture 18" descr="*"/>
        <xdr:cNvPicPr preferRelativeResize="1">
          <a:picLocks noChangeAspect="1"/>
        </xdr:cNvPicPr>
      </xdr:nvPicPr>
      <xdr:blipFill>
        <a:blip r:embed="rId1"/>
        <a:stretch>
          <a:fillRect/>
        </a:stretch>
      </xdr:blipFill>
      <xdr:spPr>
        <a:xfrm>
          <a:off x="5029200" y="495300"/>
          <a:ext cx="114300" cy="571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57150</xdr:rowOff>
    </xdr:to>
    <xdr:pic>
      <xdr:nvPicPr>
        <xdr:cNvPr id="19" name="Picture 19" descr="*"/>
        <xdr:cNvPicPr preferRelativeResize="1">
          <a:picLocks noChangeAspect="1"/>
        </xdr:cNvPicPr>
      </xdr:nvPicPr>
      <xdr:blipFill>
        <a:blip r:embed="rId1"/>
        <a:stretch>
          <a:fillRect/>
        </a:stretch>
      </xdr:blipFill>
      <xdr:spPr>
        <a:xfrm>
          <a:off x="5029200" y="495300"/>
          <a:ext cx="114300" cy="5715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0" name="Picture 20"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1" name="Picture 21"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2" name="Picture 22"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3" name="Picture 23"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4" name="Picture 24"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5" name="Picture 25"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6" name="Picture 26"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7" name="Picture 27"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8" name="Picture 28"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29" name="Picture 29"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0" name="Picture 30"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1" name="Picture 31"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2" name="Picture 32"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3" name="Picture 33"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4" name="Picture 34"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5" name="Picture 35"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6" name="Picture 36"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7" name="Picture 37"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8" name="Picture 38"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39" name="Picture 39"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0" name="Picture 40"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1" name="Picture 41"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2" name="Picture 42"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3" name="Picture 43"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4" name="Picture 44"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5" name="Picture 45"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6" name="Picture 46"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7" name="Picture 47"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8" name="Picture 48"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49" name="Picture 49"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0" name="Picture 50"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1" name="Picture 51"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2" name="Picture 52"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3" name="Picture 53"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4" name="Picture 54"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5" name="Picture 55"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6" name="Picture 56"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7" name="Picture 57"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8" name="Picture 58"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59" name="Picture 59"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60" name="Picture 60"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61" name="Picture 61"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62" name="Picture 62"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63" name="Picture 63"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64" name="Picture 64"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twoCellAnchor editAs="oneCell">
    <xdr:from>
      <xdr:col>10</xdr:col>
      <xdr:colOff>0</xdr:colOff>
      <xdr:row>1</xdr:row>
      <xdr:rowOff>0</xdr:rowOff>
    </xdr:from>
    <xdr:to>
      <xdr:col>10</xdr:col>
      <xdr:colOff>114300</xdr:colOff>
      <xdr:row>1</xdr:row>
      <xdr:rowOff>114300</xdr:rowOff>
    </xdr:to>
    <xdr:pic>
      <xdr:nvPicPr>
        <xdr:cNvPr id="65" name="Picture 65" descr="*"/>
        <xdr:cNvPicPr preferRelativeResize="1">
          <a:picLocks noChangeAspect="1"/>
        </xdr:cNvPicPr>
      </xdr:nvPicPr>
      <xdr:blipFill>
        <a:blip r:embed="rId1"/>
        <a:stretch>
          <a:fillRect/>
        </a:stretch>
      </xdr:blipFill>
      <xdr:spPr>
        <a:xfrm>
          <a:off x="5029200" y="495300"/>
          <a:ext cx="1143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272</xdr:row>
      <xdr:rowOff>0</xdr:rowOff>
    </xdr:from>
    <xdr:to>
      <xdr:col>10</xdr:col>
      <xdr:colOff>123825</xdr:colOff>
      <xdr:row>272</xdr:row>
      <xdr:rowOff>123825</xdr:rowOff>
    </xdr:to>
    <xdr:pic>
      <xdr:nvPicPr>
        <xdr:cNvPr id="1" name="Picture 55"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 name="Picture 56"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3" name="Picture 57"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4" name="Picture 58"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5" name="Picture 59"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6" name="Picture 60"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7" name="Picture 61"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8" name="Picture 62"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9" name="Picture 63"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0" name="Picture 64"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1" name="Picture 65"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2" name="Picture 66"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3" name="Picture 67"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4" name="Picture 68"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5" name="Picture 69"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6" name="Picture 70"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7" name="Picture 71"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8" name="Picture 72"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19" name="Picture 73"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0" name="Picture 74"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1" name="Picture 75"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2" name="Picture 76"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3" name="Picture 77"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4" name="Picture 78"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5" name="Picture 79"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6" name="Picture 80"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7" name="Picture 81"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8" name="Picture 82"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29" name="Picture 83"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30" name="Picture 84"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twoCellAnchor editAs="oneCell">
    <xdr:from>
      <xdr:col>10</xdr:col>
      <xdr:colOff>0</xdr:colOff>
      <xdr:row>272</xdr:row>
      <xdr:rowOff>0</xdr:rowOff>
    </xdr:from>
    <xdr:to>
      <xdr:col>10</xdr:col>
      <xdr:colOff>123825</xdr:colOff>
      <xdr:row>272</xdr:row>
      <xdr:rowOff>123825</xdr:rowOff>
    </xdr:to>
    <xdr:pic>
      <xdr:nvPicPr>
        <xdr:cNvPr id="31" name="Picture 85" descr="*"/>
        <xdr:cNvPicPr preferRelativeResize="1">
          <a:picLocks noChangeAspect="1"/>
        </xdr:cNvPicPr>
      </xdr:nvPicPr>
      <xdr:blipFill>
        <a:blip r:embed="rId1"/>
        <a:stretch>
          <a:fillRect/>
        </a:stretch>
      </xdr:blipFill>
      <xdr:spPr>
        <a:xfrm>
          <a:off x="5105400" y="50377725"/>
          <a:ext cx="123825"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workbookViewId="0" topLeftCell="A1">
      <selection activeCell="H12" sqref="H12"/>
    </sheetView>
  </sheetViews>
  <sheetFormatPr defaultColWidth="9.140625" defaultRowHeight="12.75"/>
  <cols>
    <col min="1" max="1" width="5.57421875" style="0" customWidth="1"/>
    <col min="2" max="2" width="4.57421875" style="0" customWidth="1"/>
    <col min="3" max="3" width="7.140625" style="0" customWidth="1"/>
    <col min="4" max="4" width="6.140625" style="0" customWidth="1"/>
    <col min="5" max="5" width="11.7109375" style="12" customWidth="1"/>
    <col min="6" max="6" width="6.140625" style="0" customWidth="1"/>
    <col min="7" max="7" width="10.00390625" style="5" customWidth="1"/>
    <col min="8" max="8" width="11.8515625" style="0" customWidth="1"/>
    <col min="9" max="9" width="12.28125" style="0" customWidth="1"/>
    <col min="10" max="10" width="5.140625" style="0" hidden="1" customWidth="1"/>
    <col min="11" max="11" width="11.8515625" style="0" customWidth="1"/>
    <col min="13" max="13" width="23.57421875" style="3" customWidth="1"/>
    <col min="14" max="14" width="12.28125" style="3" customWidth="1"/>
    <col min="15" max="15" width="9.8515625" style="0" customWidth="1"/>
    <col min="16" max="16" width="38.00390625" style="3" customWidth="1"/>
    <col min="17" max="17" width="11.421875" style="3" customWidth="1"/>
  </cols>
  <sheetData>
    <row r="1" spans="1:19" s="6" customFormat="1" ht="39" thickBot="1">
      <c r="A1" s="7" t="s">
        <v>449</v>
      </c>
      <c r="B1" s="7" t="s">
        <v>311</v>
      </c>
      <c r="C1" s="7" t="s">
        <v>406</v>
      </c>
      <c r="D1" s="7" t="s">
        <v>402</v>
      </c>
      <c r="E1" s="11" t="s">
        <v>400</v>
      </c>
      <c r="F1" s="7" t="s">
        <v>401</v>
      </c>
      <c r="G1" s="7" t="s">
        <v>407</v>
      </c>
      <c r="H1" s="7" t="s">
        <v>446</v>
      </c>
      <c r="I1" s="7" t="s">
        <v>409</v>
      </c>
      <c r="J1" s="7" t="s">
        <v>403</v>
      </c>
      <c r="K1" s="7" t="s">
        <v>404</v>
      </c>
      <c r="L1" s="7" t="s">
        <v>405</v>
      </c>
      <c r="M1" s="7" t="s">
        <v>408</v>
      </c>
      <c r="N1" s="7" t="s">
        <v>324</v>
      </c>
      <c r="O1" s="7" t="s">
        <v>323</v>
      </c>
      <c r="P1" s="7" t="s">
        <v>312</v>
      </c>
      <c r="Q1" s="7" t="s">
        <v>69</v>
      </c>
      <c r="R1" s="17" t="s">
        <v>755</v>
      </c>
      <c r="S1" s="17" t="s">
        <v>756</v>
      </c>
    </row>
    <row r="2" spans="1:3" ht="13.5" thickTop="1">
      <c r="A2" t="s">
        <v>54</v>
      </c>
      <c r="B2" s="63"/>
      <c r="C2" s="64"/>
    </row>
    <row r="3" spans="1:19" ht="12.75">
      <c r="A3">
        <v>13</v>
      </c>
      <c r="B3" s="63">
        <v>1</v>
      </c>
      <c r="C3" s="1" t="s">
        <v>310</v>
      </c>
      <c r="E3" s="12">
        <v>39617</v>
      </c>
      <c r="G3"/>
      <c r="H3" t="s">
        <v>448</v>
      </c>
      <c r="I3" t="s">
        <v>336</v>
      </c>
      <c r="K3" s="1" t="s">
        <v>557</v>
      </c>
      <c r="L3" t="s">
        <v>280</v>
      </c>
      <c r="M3" s="3" t="s">
        <v>308</v>
      </c>
      <c r="O3" t="s">
        <v>328</v>
      </c>
      <c r="P3" s="3" t="s">
        <v>497</v>
      </c>
      <c r="R3" s="3">
        <f>IF(LEFT(I3,2)="VM","","XXX")</f>
      </c>
      <c r="S3" s="3">
        <f>IF(LEFT(K3,2)="ME","","XXX")</f>
      </c>
    </row>
    <row r="4" ht="12.75">
      <c r="B4" s="63"/>
    </row>
    <row r="5" spans="1:2" ht="12.75">
      <c r="A5" t="s">
        <v>55</v>
      </c>
      <c r="B5" s="63"/>
    </row>
    <row r="6" ht="12.75">
      <c r="B6" s="63"/>
    </row>
    <row r="7" ht="12.75">
      <c r="B7" s="63" t="s">
        <v>56</v>
      </c>
    </row>
    <row r="8" spans="3:5" ht="12.75">
      <c r="C8">
        <v>5</v>
      </c>
      <c r="E8" s="12" t="s">
        <v>58</v>
      </c>
    </row>
    <row r="9" spans="3:5" ht="12.75">
      <c r="C9">
        <v>4</v>
      </c>
      <c r="E9" s="12" t="s">
        <v>144</v>
      </c>
    </row>
    <row r="10" spans="3:5" ht="12.75">
      <c r="C10">
        <v>3</v>
      </c>
      <c r="E10" s="12" t="s">
        <v>57</v>
      </c>
    </row>
    <row r="11" spans="3:5" ht="12.75">
      <c r="C11">
        <v>2</v>
      </c>
      <c r="E11" s="12" t="s">
        <v>61</v>
      </c>
    </row>
    <row r="12" spans="3:5" ht="12.75">
      <c r="C12">
        <v>1</v>
      </c>
      <c r="E12" s="12" t="s">
        <v>60</v>
      </c>
    </row>
    <row r="13" spans="3:5" ht="12.75">
      <c r="C13">
        <v>0</v>
      </c>
      <c r="E13" s="12" t="s">
        <v>59</v>
      </c>
    </row>
    <row r="15" ht="12.75">
      <c r="C15" s="64" t="s">
        <v>62</v>
      </c>
    </row>
    <row r="16" spans="4:6" ht="12.75">
      <c r="D16" t="s">
        <v>63</v>
      </c>
      <c r="F16" t="s">
        <v>64</v>
      </c>
    </row>
    <row r="17" spans="4:6" ht="12.75">
      <c r="D17" s="12" t="s">
        <v>66</v>
      </c>
      <c r="F17" t="s">
        <v>65</v>
      </c>
    </row>
    <row r="18" spans="4:6" ht="12.75">
      <c r="D18" t="s">
        <v>592</v>
      </c>
      <c r="F18" t="s">
        <v>143</v>
      </c>
    </row>
    <row r="19" spans="4:6" ht="12.75">
      <c r="D19" t="s">
        <v>67</v>
      </c>
      <c r="F19" t="s">
        <v>68</v>
      </c>
    </row>
    <row r="23" spans="1:7" ht="12.75">
      <c r="A23" s="61" t="s">
        <v>98</v>
      </c>
      <c r="B23" s="61"/>
      <c r="C23" s="61"/>
      <c r="D23" s="61"/>
      <c r="E23" s="62"/>
      <c r="F23" s="61"/>
      <c r="G23" s="61"/>
    </row>
    <row r="24" spans="1:7" ht="12.75">
      <c r="A24" s="61"/>
      <c r="B24" s="61"/>
      <c r="C24" s="61" t="s">
        <v>99</v>
      </c>
      <c r="D24" s="61"/>
      <c r="E24" s="62"/>
      <c r="F24" s="61"/>
      <c r="G24" s="61" t="s">
        <v>102</v>
      </c>
    </row>
    <row r="25" spans="1:8" ht="12.75">
      <c r="A25" s="61"/>
      <c r="B25" s="61"/>
      <c r="C25" s="61"/>
      <c r="D25" s="61"/>
      <c r="E25" s="62"/>
      <c r="F25" s="61"/>
      <c r="H25" s="61" t="s">
        <v>107</v>
      </c>
    </row>
    <row r="26" spans="1:8" ht="12.75">
      <c r="A26" s="61"/>
      <c r="B26" s="61"/>
      <c r="C26" s="61" t="s">
        <v>100</v>
      </c>
      <c r="D26" s="61"/>
      <c r="E26" s="62"/>
      <c r="F26" s="61"/>
      <c r="G26" s="61" t="s">
        <v>103</v>
      </c>
      <c r="H26" t="s">
        <v>104</v>
      </c>
    </row>
    <row r="27" spans="1:8" ht="12.75">
      <c r="A27" s="61"/>
      <c r="B27" s="61"/>
      <c r="C27" s="61" t="s">
        <v>101</v>
      </c>
      <c r="D27" s="61"/>
      <c r="E27" s="62"/>
      <c r="F27" s="61"/>
      <c r="G27" s="61"/>
      <c r="H27" t="s">
        <v>105</v>
      </c>
    </row>
    <row r="28" spans="1:8" ht="12.75">
      <c r="A28" s="61"/>
      <c r="B28" s="61"/>
      <c r="C28" s="61"/>
      <c r="D28" s="61"/>
      <c r="E28" s="62"/>
      <c r="F28" s="61"/>
      <c r="G28" s="61"/>
      <c r="H28" t="s">
        <v>106</v>
      </c>
    </row>
  </sheetData>
  <printOptions/>
  <pageMargins left="0.75" right="0.75" top="1" bottom="1" header="0.5" footer="0.5"/>
  <pageSetup fitToHeight="99" fitToWidth="1" horizontalDpi="300" verticalDpi="300" orientation="landscape" paperSize="9" scale="61" r:id="rId2"/>
  <headerFooter alignWithMargins="0">
    <oddHeader>&amp;L&amp;F&amp;C&amp;A&amp;RPrinted at &amp;T on &amp;D</oddHeader>
    <oddFooter>&amp;L&amp;Z&amp;F&amp;Rpage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37"/>
  <sheetViews>
    <sheetView tabSelected="1" workbookViewId="0" topLeftCell="A1">
      <selection activeCell="P14" sqref="P14"/>
    </sheetView>
  </sheetViews>
  <sheetFormatPr defaultColWidth="9.140625" defaultRowHeight="12.75"/>
  <cols>
    <col min="1" max="1" width="5.28125" style="3" customWidth="1"/>
    <col min="2" max="2" width="4.421875" style="3" customWidth="1"/>
    <col min="3" max="3" width="8.421875" style="3" customWidth="1"/>
    <col min="4" max="4" width="5.8515625" style="3" hidden="1" customWidth="1"/>
    <col min="5" max="5" width="12.7109375" style="3" customWidth="1"/>
    <col min="6" max="6" width="7.00390625" style="3" hidden="1" customWidth="1"/>
    <col min="7" max="7" width="0" style="3" hidden="1" customWidth="1"/>
    <col min="8" max="8" width="8.140625" style="3" customWidth="1"/>
    <col min="9" max="9" width="11.421875" style="3" customWidth="1"/>
    <col min="10" max="10" width="0" style="3" hidden="1" customWidth="1"/>
    <col min="11" max="11" width="12.28125" style="3" customWidth="1"/>
    <col min="12" max="12" width="8.140625" style="3" customWidth="1"/>
    <col min="13" max="13" width="37.7109375" style="3" customWidth="1"/>
    <col min="14" max="14" width="6.8515625" style="3" customWidth="1"/>
    <col min="15" max="15" width="9.140625" style="3" customWidth="1"/>
    <col min="16" max="16" width="38.00390625" style="3" customWidth="1"/>
    <col min="17" max="19" width="9.140625" style="3" hidden="1" customWidth="1"/>
  </cols>
  <sheetData>
    <row r="1" spans="1:19" ht="58.5" customHeight="1" thickBot="1">
      <c r="A1" s="7" t="s">
        <v>449</v>
      </c>
      <c r="B1" s="7" t="s">
        <v>311</v>
      </c>
      <c r="C1" s="7" t="s">
        <v>142</v>
      </c>
      <c r="D1" s="7" t="s">
        <v>402</v>
      </c>
      <c r="E1" s="11" t="s">
        <v>878</v>
      </c>
      <c r="F1" s="7" t="s">
        <v>401</v>
      </c>
      <c r="G1" s="7" t="s">
        <v>407</v>
      </c>
      <c r="H1" s="7" t="s">
        <v>446</v>
      </c>
      <c r="I1" s="7" t="s">
        <v>409</v>
      </c>
      <c r="J1" s="7" t="s">
        <v>403</v>
      </c>
      <c r="K1" s="7" t="s">
        <v>404</v>
      </c>
      <c r="L1" s="7" t="s">
        <v>405</v>
      </c>
      <c r="M1" s="7" t="s">
        <v>408</v>
      </c>
      <c r="N1" s="7" t="s">
        <v>145</v>
      </c>
      <c r="O1" s="7" t="s">
        <v>323</v>
      </c>
      <c r="P1" s="7" t="s">
        <v>312</v>
      </c>
      <c r="Q1" s="7" t="s">
        <v>69</v>
      </c>
      <c r="R1" s="17" t="s">
        <v>755</v>
      </c>
      <c r="S1" s="17" t="s">
        <v>756</v>
      </c>
    </row>
    <row r="2" spans="1:19" s="19" customFormat="1" ht="39" thickTop="1">
      <c r="A2" s="26">
        <v>516</v>
      </c>
      <c r="B2" s="25">
        <v>4</v>
      </c>
      <c r="C2" s="25" t="s">
        <v>72</v>
      </c>
      <c r="D2" s="25"/>
      <c r="E2" s="37">
        <v>39647</v>
      </c>
      <c r="F2" s="25"/>
      <c r="G2" s="25" t="s">
        <v>354</v>
      </c>
      <c r="H2" s="25" t="s">
        <v>447</v>
      </c>
      <c r="I2" s="25" t="s">
        <v>346</v>
      </c>
      <c r="J2" s="25"/>
      <c r="K2" s="25" t="s">
        <v>484</v>
      </c>
      <c r="L2" s="25" t="s">
        <v>340</v>
      </c>
      <c r="M2" s="29" t="s">
        <v>87</v>
      </c>
      <c r="N2" s="29">
        <v>90</v>
      </c>
      <c r="O2" s="25" t="s">
        <v>328</v>
      </c>
      <c r="P2" s="25" t="s">
        <v>329</v>
      </c>
      <c r="Q2" s="38" t="s">
        <v>70</v>
      </c>
      <c r="R2" s="21">
        <f aca="true" t="shared" si="0" ref="R2:R35">IF(LEFT(I2,2)="VM","","XXX")</f>
      </c>
      <c r="S2" s="21">
        <f aca="true" t="shared" si="1" ref="S2:S28">IF(LEFT(K2,2)="ME","","XXX")</f>
      </c>
    </row>
    <row r="3" spans="1:19" s="19" customFormat="1" ht="12.75">
      <c r="A3" s="26">
        <v>517</v>
      </c>
      <c r="B3" s="25">
        <v>4</v>
      </c>
      <c r="C3" s="25" t="s">
        <v>72</v>
      </c>
      <c r="D3" s="25"/>
      <c r="E3" s="37">
        <v>39647</v>
      </c>
      <c r="F3" s="25"/>
      <c r="G3" s="25" t="s">
        <v>354</v>
      </c>
      <c r="H3" s="25" t="s">
        <v>447</v>
      </c>
      <c r="I3" s="25" t="s">
        <v>346</v>
      </c>
      <c r="J3" s="25"/>
      <c r="K3" s="25" t="s">
        <v>279</v>
      </c>
      <c r="L3" s="29" t="s">
        <v>278</v>
      </c>
      <c r="M3" s="29" t="s">
        <v>73</v>
      </c>
      <c r="N3" s="29">
        <v>90</v>
      </c>
      <c r="O3" s="26" t="s">
        <v>328</v>
      </c>
      <c r="P3" s="21" t="s">
        <v>329</v>
      </c>
      <c r="Q3" s="38" t="s">
        <v>70</v>
      </c>
      <c r="R3" s="21">
        <f t="shared" si="0"/>
      </c>
      <c r="S3" s="21">
        <f t="shared" si="1"/>
      </c>
    </row>
    <row r="4" spans="1:19" s="19" customFormat="1" ht="12.75">
      <c r="A4" s="26">
        <v>518</v>
      </c>
      <c r="B4" s="25">
        <v>4</v>
      </c>
      <c r="C4" s="25" t="s">
        <v>72</v>
      </c>
      <c r="D4" s="25"/>
      <c r="E4" s="37">
        <v>39647</v>
      </c>
      <c r="F4" s="25"/>
      <c r="G4" s="46" t="s">
        <v>354</v>
      </c>
      <c r="H4" s="25" t="s">
        <v>447</v>
      </c>
      <c r="I4" s="26" t="s">
        <v>348</v>
      </c>
      <c r="J4" s="25"/>
      <c r="K4" s="37" t="s">
        <v>376</v>
      </c>
      <c r="L4" s="25" t="s">
        <v>278</v>
      </c>
      <c r="M4" s="29" t="s">
        <v>74</v>
      </c>
      <c r="N4" s="29">
        <v>90</v>
      </c>
      <c r="O4" s="26" t="s">
        <v>328</v>
      </c>
      <c r="P4" s="21" t="s">
        <v>497</v>
      </c>
      <c r="Q4" s="47" t="s">
        <v>70</v>
      </c>
      <c r="R4" s="21">
        <f t="shared" si="0"/>
      </c>
      <c r="S4" s="21">
        <f t="shared" si="1"/>
      </c>
    </row>
    <row r="5" spans="1:19" s="19" customFormat="1" ht="12.75">
      <c r="A5" s="26">
        <v>519</v>
      </c>
      <c r="B5" s="25">
        <v>4</v>
      </c>
      <c r="C5" s="25" t="s">
        <v>72</v>
      </c>
      <c r="D5" s="25"/>
      <c r="E5" s="37">
        <v>39647</v>
      </c>
      <c r="F5" s="25"/>
      <c r="G5" s="25" t="s">
        <v>354</v>
      </c>
      <c r="H5" s="25" t="s">
        <v>447</v>
      </c>
      <c r="I5" s="26" t="s">
        <v>352</v>
      </c>
      <c r="J5" s="25"/>
      <c r="K5" s="25" t="s">
        <v>281</v>
      </c>
      <c r="L5" s="29" t="s">
        <v>445</v>
      </c>
      <c r="M5" s="29" t="s">
        <v>75</v>
      </c>
      <c r="N5" s="29">
        <v>90</v>
      </c>
      <c r="O5" s="26" t="s">
        <v>328</v>
      </c>
      <c r="P5" s="21" t="s">
        <v>329</v>
      </c>
      <c r="Q5" s="38" t="s">
        <v>70</v>
      </c>
      <c r="R5" s="21">
        <f t="shared" si="0"/>
      </c>
      <c r="S5" s="21">
        <f t="shared" si="1"/>
      </c>
    </row>
    <row r="6" spans="1:19" s="19" customFormat="1" ht="12.75">
      <c r="A6" s="26">
        <v>523</v>
      </c>
      <c r="B6" s="25">
        <v>4</v>
      </c>
      <c r="C6" s="25" t="s">
        <v>72</v>
      </c>
      <c r="D6" s="25"/>
      <c r="E6" s="37">
        <v>39647</v>
      </c>
      <c r="F6" s="25"/>
      <c r="G6" s="25"/>
      <c r="H6" s="25" t="s">
        <v>447</v>
      </c>
      <c r="I6" s="26" t="s">
        <v>344</v>
      </c>
      <c r="J6" s="25"/>
      <c r="K6" s="25" t="s">
        <v>282</v>
      </c>
      <c r="L6" s="25" t="s">
        <v>278</v>
      </c>
      <c r="M6" s="29" t="s">
        <v>136</v>
      </c>
      <c r="N6" s="29">
        <v>90</v>
      </c>
      <c r="O6" s="25" t="s">
        <v>330</v>
      </c>
      <c r="P6" s="29" t="s">
        <v>489</v>
      </c>
      <c r="Q6" s="47" t="s">
        <v>70</v>
      </c>
      <c r="R6" s="21">
        <f t="shared" si="0"/>
      </c>
      <c r="S6" s="21">
        <f t="shared" si="1"/>
      </c>
    </row>
    <row r="7" spans="1:19" s="20" customFormat="1" ht="25.5">
      <c r="A7" s="26">
        <v>525</v>
      </c>
      <c r="B7" s="25">
        <v>4</v>
      </c>
      <c r="C7" s="25" t="s">
        <v>72</v>
      </c>
      <c r="D7" s="25"/>
      <c r="E7" s="37">
        <v>39647</v>
      </c>
      <c r="F7" s="25"/>
      <c r="G7" s="25"/>
      <c r="H7" s="25" t="s">
        <v>447</v>
      </c>
      <c r="I7" s="25" t="s">
        <v>53</v>
      </c>
      <c r="J7" s="25"/>
      <c r="K7" s="25" t="s">
        <v>154</v>
      </c>
      <c r="L7" s="25" t="s">
        <v>278</v>
      </c>
      <c r="M7" s="29" t="s">
        <v>78</v>
      </c>
      <c r="N7" s="25">
        <v>90</v>
      </c>
      <c r="O7" s="25" t="s">
        <v>330</v>
      </c>
      <c r="P7" s="25" t="s">
        <v>137</v>
      </c>
      <c r="Q7" s="38" t="s">
        <v>70</v>
      </c>
      <c r="R7" s="21">
        <f t="shared" si="0"/>
      </c>
      <c r="S7" s="21">
        <f t="shared" si="1"/>
      </c>
    </row>
    <row r="8" spans="1:19" s="20" customFormat="1" ht="12.75">
      <c r="A8" s="69">
        <v>550</v>
      </c>
      <c r="B8" s="69">
        <v>4</v>
      </c>
      <c r="C8" s="69"/>
      <c r="D8" s="69"/>
      <c r="E8" s="75">
        <v>39649</v>
      </c>
      <c r="F8" s="69"/>
      <c r="G8" s="69"/>
      <c r="H8" s="69" t="s">
        <v>447</v>
      </c>
      <c r="I8" s="69" t="s">
        <v>660</v>
      </c>
      <c r="J8" s="69"/>
      <c r="K8" s="69" t="s">
        <v>287</v>
      </c>
      <c r="L8" s="69" t="s">
        <v>278</v>
      </c>
      <c r="M8" s="69" t="s">
        <v>111</v>
      </c>
      <c r="N8" s="70"/>
      <c r="O8" s="70"/>
      <c r="P8" s="69"/>
      <c r="Q8" s="74" t="s">
        <v>70</v>
      </c>
      <c r="R8" s="69">
        <f t="shared" si="0"/>
      </c>
      <c r="S8" s="69">
        <f t="shared" si="1"/>
      </c>
    </row>
    <row r="9" spans="1:19" s="68" customFormat="1" ht="25.5">
      <c r="A9" s="26">
        <v>530</v>
      </c>
      <c r="B9" s="25">
        <v>4</v>
      </c>
      <c r="C9" s="25" t="s">
        <v>592</v>
      </c>
      <c r="D9" s="25"/>
      <c r="E9" s="37">
        <v>39650</v>
      </c>
      <c r="F9" s="25"/>
      <c r="G9" s="46"/>
      <c r="H9" s="25" t="s">
        <v>447</v>
      </c>
      <c r="I9" s="25" t="s">
        <v>450</v>
      </c>
      <c r="J9" s="25"/>
      <c r="K9" s="25" t="s">
        <v>285</v>
      </c>
      <c r="L9" s="25" t="s">
        <v>278</v>
      </c>
      <c r="M9" s="29" t="s">
        <v>91</v>
      </c>
      <c r="N9" s="29">
        <v>0.2</v>
      </c>
      <c r="O9" s="25" t="s">
        <v>492</v>
      </c>
      <c r="P9" s="29" t="s">
        <v>139</v>
      </c>
      <c r="Q9" s="47" t="s">
        <v>70</v>
      </c>
      <c r="R9" s="21">
        <f t="shared" si="0"/>
      </c>
      <c r="S9" s="21">
        <f t="shared" si="1"/>
      </c>
    </row>
    <row r="10" spans="1:19" s="20" customFormat="1" ht="12.75">
      <c r="A10" s="26">
        <v>532</v>
      </c>
      <c r="B10" s="50">
        <v>4</v>
      </c>
      <c r="C10" s="50" t="s">
        <v>72</v>
      </c>
      <c r="D10" s="50"/>
      <c r="E10" s="51">
        <v>39647</v>
      </c>
      <c r="F10" s="50"/>
      <c r="G10" s="50"/>
      <c r="H10" s="50" t="s">
        <v>447</v>
      </c>
      <c r="I10" s="25" t="s">
        <v>320</v>
      </c>
      <c r="J10" s="50"/>
      <c r="K10" s="50" t="s">
        <v>325</v>
      </c>
      <c r="L10" s="50" t="s">
        <v>278</v>
      </c>
      <c r="M10" s="33" t="s">
        <v>570</v>
      </c>
      <c r="N10" s="50">
        <v>100</v>
      </c>
      <c r="O10" s="50" t="s">
        <v>330</v>
      </c>
      <c r="P10" s="33" t="s">
        <v>569</v>
      </c>
      <c r="Q10" s="52" t="s">
        <v>70</v>
      </c>
      <c r="R10" s="21">
        <f t="shared" si="0"/>
      </c>
      <c r="S10" s="21">
        <f t="shared" si="1"/>
      </c>
    </row>
    <row r="11" spans="1:19" s="20" customFormat="1" ht="25.5">
      <c r="A11" s="26">
        <v>537</v>
      </c>
      <c r="B11" s="50">
        <v>4</v>
      </c>
      <c r="C11" s="60" t="s">
        <v>592</v>
      </c>
      <c r="D11" s="50"/>
      <c r="E11" s="51">
        <v>39647</v>
      </c>
      <c r="F11" s="50"/>
      <c r="G11" s="50"/>
      <c r="H11" s="50" t="s">
        <v>447</v>
      </c>
      <c r="I11" s="25" t="s">
        <v>314</v>
      </c>
      <c r="J11" s="50"/>
      <c r="K11" s="50" t="s">
        <v>472</v>
      </c>
      <c r="L11" s="50" t="s">
        <v>278</v>
      </c>
      <c r="M11" s="33" t="s">
        <v>128</v>
      </c>
      <c r="N11" s="50">
        <v>100</v>
      </c>
      <c r="O11" s="50" t="s">
        <v>492</v>
      </c>
      <c r="P11" s="33" t="s">
        <v>581</v>
      </c>
      <c r="Q11" s="52" t="s">
        <v>70</v>
      </c>
      <c r="R11" s="21">
        <f t="shared" si="0"/>
      </c>
      <c r="S11" s="21">
        <f t="shared" si="1"/>
      </c>
    </row>
    <row r="12" spans="1:19" s="20" customFormat="1" ht="12.75">
      <c r="A12" s="25">
        <v>17</v>
      </c>
      <c r="B12" s="25">
        <v>4</v>
      </c>
      <c r="C12" s="25" t="s">
        <v>130</v>
      </c>
      <c r="D12" s="25"/>
      <c r="E12" s="37">
        <v>39647</v>
      </c>
      <c r="F12" s="25"/>
      <c r="G12" s="25"/>
      <c r="H12" s="25" t="s">
        <v>447</v>
      </c>
      <c r="I12" s="26" t="s">
        <v>317</v>
      </c>
      <c r="J12" s="25"/>
      <c r="K12" s="25" t="s">
        <v>481</v>
      </c>
      <c r="L12" s="25" t="s">
        <v>278</v>
      </c>
      <c r="M12" s="29" t="s">
        <v>500</v>
      </c>
      <c r="N12" s="29">
        <v>90</v>
      </c>
      <c r="O12" s="25" t="s">
        <v>328</v>
      </c>
      <c r="P12" s="29" t="s">
        <v>331</v>
      </c>
      <c r="Q12" s="47" t="s">
        <v>70</v>
      </c>
      <c r="R12" s="21">
        <f t="shared" si="0"/>
      </c>
      <c r="S12" s="21">
        <f t="shared" si="1"/>
      </c>
    </row>
    <row r="13" spans="1:19" s="20" customFormat="1" ht="12.75">
      <c r="A13" s="26">
        <v>542</v>
      </c>
      <c r="B13" s="25">
        <v>4</v>
      </c>
      <c r="C13" s="25" t="s">
        <v>83</v>
      </c>
      <c r="D13" s="25"/>
      <c r="E13" s="37">
        <v>39647</v>
      </c>
      <c r="F13" s="25"/>
      <c r="G13" s="25" t="s">
        <v>354</v>
      </c>
      <c r="H13" s="25" t="s">
        <v>447</v>
      </c>
      <c r="I13" s="25" t="s">
        <v>370</v>
      </c>
      <c r="J13" s="25"/>
      <c r="K13" s="25" t="s">
        <v>703</v>
      </c>
      <c r="L13" s="25" t="s">
        <v>683</v>
      </c>
      <c r="M13" s="29" t="s">
        <v>84</v>
      </c>
      <c r="N13" s="29">
        <v>90</v>
      </c>
      <c r="O13" s="25" t="s">
        <v>93</v>
      </c>
      <c r="P13" s="25" t="s">
        <v>94</v>
      </c>
      <c r="Q13" s="38" t="s">
        <v>70</v>
      </c>
      <c r="R13" s="21">
        <f t="shared" si="0"/>
      </c>
      <c r="S13" s="21">
        <f t="shared" si="1"/>
      </c>
    </row>
    <row r="14" spans="1:19" s="20" customFormat="1" ht="25.5">
      <c r="A14" s="25">
        <v>207</v>
      </c>
      <c r="B14" s="50">
        <v>4</v>
      </c>
      <c r="C14" s="50" t="s">
        <v>72</v>
      </c>
      <c r="D14" s="50"/>
      <c r="E14" s="51">
        <v>39647</v>
      </c>
      <c r="F14" s="50"/>
      <c r="G14" s="50"/>
      <c r="H14" s="50" t="s">
        <v>447</v>
      </c>
      <c r="I14" s="25" t="s">
        <v>373</v>
      </c>
      <c r="J14" s="50"/>
      <c r="K14" s="50" t="s">
        <v>391</v>
      </c>
      <c r="L14" s="50" t="s">
        <v>278</v>
      </c>
      <c r="M14" s="32" t="s">
        <v>90</v>
      </c>
      <c r="N14" s="50">
        <v>90</v>
      </c>
      <c r="O14" s="50" t="s">
        <v>330</v>
      </c>
      <c r="P14" s="33" t="s">
        <v>92</v>
      </c>
      <c r="Q14" s="52" t="s">
        <v>70</v>
      </c>
      <c r="R14" s="21">
        <f t="shared" si="0"/>
      </c>
      <c r="S14" s="21">
        <f t="shared" si="1"/>
      </c>
    </row>
    <row r="15" spans="1:19" s="20" customFormat="1" ht="12.75">
      <c r="A15" s="26">
        <v>515</v>
      </c>
      <c r="B15" s="25">
        <v>3</v>
      </c>
      <c r="C15" s="25" t="s">
        <v>72</v>
      </c>
      <c r="D15" s="25"/>
      <c r="E15" s="37">
        <v>39647</v>
      </c>
      <c r="F15" s="25"/>
      <c r="G15" s="25" t="s">
        <v>354</v>
      </c>
      <c r="H15" s="25" t="s">
        <v>448</v>
      </c>
      <c r="I15" s="25" t="s">
        <v>655</v>
      </c>
      <c r="J15" s="25"/>
      <c r="K15" s="25" t="s">
        <v>717</v>
      </c>
      <c r="L15" s="29" t="s">
        <v>445</v>
      </c>
      <c r="M15" s="29" t="s">
        <v>71</v>
      </c>
      <c r="N15" s="29">
        <v>90</v>
      </c>
      <c r="O15" s="26" t="s">
        <v>328</v>
      </c>
      <c r="P15" s="21" t="s">
        <v>497</v>
      </c>
      <c r="Q15" s="38" t="s">
        <v>70</v>
      </c>
      <c r="R15" s="21">
        <f t="shared" si="0"/>
      </c>
      <c r="S15" s="21">
        <f t="shared" si="1"/>
      </c>
    </row>
    <row r="16" spans="1:19" s="14" customFormat="1" ht="12.75">
      <c r="A16" s="25">
        <v>553</v>
      </c>
      <c r="B16" s="8">
        <v>3</v>
      </c>
      <c r="C16" s="8"/>
      <c r="D16" s="8"/>
      <c r="E16" s="67">
        <v>39650</v>
      </c>
      <c r="F16" s="8"/>
      <c r="G16" s="8"/>
      <c r="H16" s="8" t="s">
        <v>837</v>
      </c>
      <c r="I16" s="25" t="s">
        <v>355</v>
      </c>
      <c r="J16" s="8"/>
      <c r="K16" s="8" t="s">
        <v>487</v>
      </c>
      <c r="L16" s="8" t="s">
        <v>286</v>
      </c>
      <c r="M16" s="13" t="s">
        <v>124</v>
      </c>
      <c r="N16" s="29"/>
      <c r="O16" s="25"/>
      <c r="P16" s="29"/>
      <c r="Q16" s="47" t="s">
        <v>70</v>
      </c>
      <c r="R16" s="29">
        <f t="shared" si="0"/>
      </c>
      <c r="S16" s="29">
        <f t="shared" si="1"/>
      </c>
    </row>
    <row r="17" spans="1:19" s="14" customFormat="1" ht="25.5">
      <c r="A17" s="26">
        <v>521</v>
      </c>
      <c r="B17" s="25">
        <v>3</v>
      </c>
      <c r="C17" s="25" t="s">
        <v>592</v>
      </c>
      <c r="D17" s="25"/>
      <c r="E17" s="37">
        <v>39647</v>
      </c>
      <c r="F17" s="25"/>
      <c r="G17" s="25" t="s">
        <v>354</v>
      </c>
      <c r="H17" s="25" t="s">
        <v>448</v>
      </c>
      <c r="I17" s="26" t="s">
        <v>336</v>
      </c>
      <c r="J17" s="25"/>
      <c r="K17" s="25" t="s">
        <v>289</v>
      </c>
      <c r="L17" s="29" t="s">
        <v>288</v>
      </c>
      <c r="M17" s="29" t="s">
        <v>77</v>
      </c>
      <c r="N17" s="29">
        <v>20</v>
      </c>
      <c r="O17" s="25" t="s">
        <v>492</v>
      </c>
      <c r="P17" s="25" t="s">
        <v>135</v>
      </c>
      <c r="Q17" s="38" t="s">
        <v>70</v>
      </c>
      <c r="R17" s="21">
        <f t="shared" si="0"/>
      </c>
      <c r="S17" s="21">
        <f t="shared" si="1"/>
      </c>
    </row>
    <row r="18" spans="1:19" s="14" customFormat="1" ht="12.75">
      <c r="A18" s="26">
        <v>522</v>
      </c>
      <c r="B18" s="25">
        <v>3</v>
      </c>
      <c r="C18" s="25" t="s">
        <v>130</v>
      </c>
      <c r="D18" s="25"/>
      <c r="E18" s="37">
        <v>39647</v>
      </c>
      <c r="F18" s="25"/>
      <c r="G18" s="25" t="s">
        <v>354</v>
      </c>
      <c r="H18" s="25" t="s">
        <v>448</v>
      </c>
      <c r="I18" s="25" t="s">
        <v>342</v>
      </c>
      <c r="J18" s="25"/>
      <c r="K18" s="25" t="s">
        <v>292</v>
      </c>
      <c r="L18" s="29" t="s">
        <v>280</v>
      </c>
      <c r="M18" s="29" t="s">
        <v>830</v>
      </c>
      <c r="N18" s="29">
        <v>90</v>
      </c>
      <c r="O18" s="26" t="s">
        <v>330</v>
      </c>
      <c r="P18" s="21" t="s">
        <v>494</v>
      </c>
      <c r="Q18" s="38" t="s">
        <v>70</v>
      </c>
      <c r="R18" s="21">
        <f t="shared" si="0"/>
      </c>
      <c r="S18" s="21">
        <f t="shared" si="1"/>
      </c>
    </row>
    <row r="19" spans="1:19" s="14" customFormat="1" ht="38.25">
      <c r="A19" s="71">
        <v>547</v>
      </c>
      <c r="B19" s="71">
        <v>3</v>
      </c>
      <c r="C19" s="71"/>
      <c r="D19" s="71"/>
      <c r="E19" s="76">
        <v>39649</v>
      </c>
      <c r="F19" s="71"/>
      <c r="G19" s="71"/>
      <c r="H19" s="71" t="s">
        <v>447</v>
      </c>
      <c r="I19" s="71" t="s">
        <v>348</v>
      </c>
      <c r="J19" s="71"/>
      <c r="K19" s="71" t="s">
        <v>350</v>
      </c>
      <c r="L19" s="71" t="s">
        <v>109</v>
      </c>
      <c r="M19" s="71" t="s">
        <v>110</v>
      </c>
      <c r="N19" s="72"/>
      <c r="O19" s="72"/>
      <c r="P19" s="71"/>
      <c r="Q19" s="73" t="s">
        <v>70</v>
      </c>
      <c r="R19" s="71">
        <f t="shared" si="0"/>
      </c>
      <c r="S19" s="71">
        <f t="shared" si="1"/>
      </c>
    </row>
    <row r="20" spans="1:19" s="14" customFormat="1" ht="25.5">
      <c r="A20" s="69">
        <v>545</v>
      </c>
      <c r="B20" s="69">
        <v>3</v>
      </c>
      <c r="C20" s="69"/>
      <c r="D20" s="69"/>
      <c r="E20" s="75">
        <v>39649</v>
      </c>
      <c r="F20" s="69"/>
      <c r="G20" s="69"/>
      <c r="H20" s="69" t="s">
        <v>447</v>
      </c>
      <c r="I20" s="69" t="s">
        <v>357</v>
      </c>
      <c r="J20" s="69"/>
      <c r="K20" s="69" t="s">
        <v>294</v>
      </c>
      <c r="L20" s="69" t="s">
        <v>280</v>
      </c>
      <c r="M20" s="69" t="s">
        <v>112</v>
      </c>
      <c r="N20" s="70"/>
      <c r="O20" s="70"/>
      <c r="P20" s="69"/>
      <c r="Q20" s="69" t="s">
        <v>70</v>
      </c>
      <c r="R20" s="69">
        <f t="shared" si="0"/>
      </c>
      <c r="S20" s="69">
        <f t="shared" si="1"/>
      </c>
    </row>
    <row r="21" spans="1:19" ht="25.5">
      <c r="A21" s="26">
        <v>529</v>
      </c>
      <c r="B21" s="25">
        <v>3</v>
      </c>
      <c r="C21" s="25" t="s">
        <v>72</v>
      </c>
      <c r="D21" s="25"/>
      <c r="E21" s="37">
        <v>39647</v>
      </c>
      <c r="F21" s="25"/>
      <c r="G21" s="25"/>
      <c r="H21" s="25" t="s">
        <v>448</v>
      </c>
      <c r="I21" s="25" t="s">
        <v>450</v>
      </c>
      <c r="J21" s="25"/>
      <c r="K21" s="25" t="s">
        <v>285</v>
      </c>
      <c r="L21" s="25" t="s">
        <v>286</v>
      </c>
      <c r="M21" s="29" t="s">
        <v>85</v>
      </c>
      <c r="N21" s="59">
        <v>0.2</v>
      </c>
      <c r="O21" s="25" t="s">
        <v>330</v>
      </c>
      <c r="P21" s="29" t="s">
        <v>139</v>
      </c>
      <c r="Q21" s="47" t="s">
        <v>70</v>
      </c>
      <c r="R21" s="21">
        <f t="shared" si="0"/>
      </c>
      <c r="S21" s="21">
        <f t="shared" si="1"/>
      </c>
    </row>
    <row r="22" spans="1:19" ht="12.75">
      <c r="A22" s="25">
        <v>554</v>
      </c>
      <c r="B22" s="8">
        <v>3</v>
      </c>
      <c r="C22" s="8"/>
      <c r="D22" s="8"/>
      <c r="E22" s="67">
        <v>39650</v>
      </c>
      <c r="F22" s="8"/>
      <c r="G22" s="8"/>
      <c r="H22" s="8" t="s">
        <v>837</v>
      </c>
      <c r="I22" s="25" t="s">
        <v>450</v>
      </c>
      <c r="J22" s="8"/>
      <c r="K22" s="8" t="s">
        <v>125</v>
      </c>
      <c r="L22" s="8" t="s">
        <v>305</v>
      </c>
      <c r="M22" s="13" t="s">
        <v>126</v>
      </c>
      <c r="N22" s="29"/>
      <c r="O22" s="25"/>
      <c r="P22" s="29"/>
      <c r="Q22" s="47" t="s">
        <v>70</v>
      </c>
      <c r="R22" s="29">
        <f t="shared" si="0"/>
      </c>
      <c r="S22" s="29">
        <f t="shared" si="1"/>
      </c>
    </row>
    <row r="23" spans="1:19" ht="25.5">
      <c r="A23" s="26">
        <v>533</v>
      </c>
      <c r="B23" s="25">
        <v>3</v>
      </c>
      <c r="C23" s="25" t="s">
        <v>72</v>
      </c>
      <c r="D23" s="25"/>
      <c r="E23" s="37">
        <v>39647</v>
      </c>
      <c r="F23" s="25"/>
      <c r="G23" s="46"/>
      <c r="H23" s="25" t="s">
        <v>447</v>
      </c>
      <c r="I23" s="25" t="s">
        <v>647</v>
      </c>
      <c r="J23" s="25"/>
      <c r="K23" s="37" t="s">
        <v>681</v>
      </c>
      <c r="L23" s="25" t="s">
        <v>683</v>
      </c>
      <c r="M23" s="29" t="s">
        <v>86</v>
      </c>
      <c r="N23" s="29">
        <v>90</v>
      </c>
      <c r="O23" s="25" t="s">
        <v>330</v>
      </c>
      <c r="P23" s="29" t="s">
        <v>97</v>
      </c>
      <c r="Q23" s="47" t="s">
        <v>70</v>
      </c>
      <c r="R23" s="21">
        <f t="shared" si="0"/>
      </c>
      <c r="S23" s="21">
        <f t="shared" si="1"/>
      </c>
    </row>
    <row r="24" spans="1:19" s="8" customFormat="1" ht="12.75">
      <c r="A24" s="26">
        <v>534</v>
      </c>
      <c r="B24" s="25">
        <v>3</v>
      </c>
      <c r="C24" s="25" t="s">
        <v>592</v>
      </c>
      <c r="D24" s="25"/>
      <c r="E24" s="37">
        <v>39638</v>
      </c>
      <c r="F24" s="25"/>
      <c r="G24" s="25" t="s">
        <v>354</v>
      </c>
      <c r="H24" s="25" t="s">
        <v>448</v>
      </c>
      <c r="I24" s="25" t="s">
        <v>642</v>
      </c>
      <c r="J24" s="25"/>
      <c r="K24" s="25" t="s">
        <v>834</v>
      </c>
      <c r="L24" s="25" t="s">
        <v>305</v>
      </c>
      <c r="M24" s="29" t="s">
        <v>82</v>
      </c>
      <c r="N24" s="29">
        <v>20</v>
      </c>
      <c r="O24" s="25" t="s">
        <v>328</v>
      </c>
      <c r="P24" s="25"/>
      <c r="Q24" s="38" t="s">
        <v>70</v>
      </c>
      <c r="R24" s="21">
        <f t="shared" si="0"/>
      </c>
      <c r="S24" s="21">
        <f t="shared" si="1"/>
      </c>
    </row>
    <row r="25" spans="1:19" s="8" customFormat="1" ht="12.75">
      <c r="A25" s="26">
        <v>538</v>
      </c>
      <c r="B25" s="50">
        <v>3</v>
      </c>
      <c r="C25" s="50" t="s">
        <v>141</v>
      </c>
      <c r="D25" s="50"/>
      <c r="E25" s="51">
        <v>39647</v>
      </c>
      <c r="F25" s="50"/>
      <c r="G25" s="50"/>
      <c r="H25" s="50" t="s">
        <v>447</v>
      </c>
      <c r="I25" s="26" t="s">
        <v>648</v>
      </c>
      <c r="J25" s="50"/>
      <c r="K25" s="50" t="s">
        <v>582</v>
      </c>
      <c r="L25" s="50" t="s">
        <v>283</v>
      </c>
      <c r="M25" s="33" t="s">
        <v>129</v>
      </c>
      <c r="N25" s="50">
        <v>100</v>
      </c>
      <c r="O25" s="50" t="s">
        <v>330</v>
      </c>
      <c r="P25" s="33" t="s">
        <v>584</v>
      </c>
      <c r="Q25" s="52" t="s">
        <v>70</v>
      </c>
      <c r="R25" s="21">
        <f t="shared" si="0"/>
      </c>
      <c r="S25" s="21">
        <f t="shared" si="1"/>
      </c>
    </row>
    <row r="26" spans="1:19" ht="12.75">
      <c r="A26" s="25">
        <v>204</v>
      </c>
      <c r="B26" s="50">
        <v>3</v>
      </c>
      <c r="C26" s="50" t="s">
        <v>72</v>
      </c>
      <c r="D26" s="50"/>
      <c r="E26" s="51">
        <v>39647</v>
      </c>
      <c r="F26" s="50"/>
      <c r="G26" s="50"/>
      <c r="H26" s="50" t="s">
        <v>447</v>
      </c>
      <c r="I26" s="25" t="s">
        <v>373</v>
      </c>
      <c r="J26" s="50"/>
      <c r="K26" s="50" t="s">
        <v>435</v>
      </c>
      <c r="L26" s="50" t="s">
        <v>288</v>
      </c>
      <c r="M26" s="33" t="s">
        <v>583</v>
      </c>
      <c r="N26" s="50">
        <v>100</v>
      </c>
      <c r="O26" s="50" t="s">
        <v>328</v>
      </c>
      <c r="P26" s="33" t="s">
        <v>584</v>
      </c>
      <c r="Q26" s="52" t="s">
        <v>70</v>
      </c>
      <c r="R26" s="21">
        <f t="shared" si="0"/>
      </c>
      <c r="S26" s="21">
        <f t="shared" si="1"/>
      </c>
    </row>
    <row r="27" spans="1:19" s="14" customFormat="1" ht="25.5">
      <c r="A27" s="25">
        <v>205</v>
      </c>
      <c r="B27" s="50">
        <v>3</v>
      </c>
      <c r="C27" s="50" t="s">
        <v>72</v>
      </c>
      <c r="D27" s="50"/>
      <c r="E27" s="51">
        <v>39647</v>
      </c>
      <c r="F27" s="50"/>
      <c r="G27" s="50"/>
      <c r="H27" s="50" t="s">
        <v>447</v>
      </c>
      <c r="I27" s="26" t="s">
        <v>651</v>
      </c>
      <c r="J27" s="50"/>
      <c r="K27" s="50" t="s">
        <v>386</v>
      </c>
      <c r="L27" s="50" t="s">
        <v>283</v>
      </c>
      <c r="M27" s="33" t="s">
        <v>118</v>
      </c>
      <c r="N27" s="50">
        <v>90</v>
      </c>
      <c r="O27" s="50" t="s">
        <v>328</v>
      </c>
      <c r="P27" s="33" t="s">
        <v>584</v>
      </c>
      <c r="Q27" s="52" t="s">
        <v>70</v>
      </c>
      <c r="R27" s="21">
        <f t="shared" si="0"/>
      </c>
      <c r="S27" s="21">
        <f t="shared" si="1"/>
      </c>
    </row>
    <row r="28" spans="1:19" s="14" customFormat="1" ht="25.5">
      <c r="A28" s="25">
        <v>206</v>
      </c>
      <c r="B28" s="50">
        <v>3</v>
      </c>
      <c r="C28" s="50" t="s">
        <v>130</v>
      </c>
      <c r="D28" s="50"/>
      <c r="E28" s="51">
        <v>39631</v>
      </c>
      <c r="F28" s="50"/>
      <c r="G28" s="50"/>
      <c r="H28" s="50" t="s">
        <v>447</v>
      </c>
      <c r="I28" s="25" t="s">
        <v>373</v>
      </c>
      <c r="J28" s="50"/>
      <c r="K28" s="50" t="s">
        <v>389</v>
      </c>
      <c r="L28" s="50" t="s">
        <v>288</v>
      </c>
      <c r="M28" s="33" t="s">
        <v>119</v>
      </c>
      <c r="N28" s="50">
        <v>90</v>
      </c>
      <c r="O28" s="50" t="s">
        <v>492</v>
      </c>
      <c r="P28" s="33" t="s">
        <v>591</v>
      </c>
      <c r="Q28" s="52" t="s">
        <v>70</v>
      </c>
      <c r="R28" s="21">
        <f t="shared" si="0"/>
      </c>
      <c r="S28" s="21">
        <f t="shared" si="1"/>
      </c>
    </row>
    <row r="29" spans="1:19" s="14" customFormat="1" ht="12.75">
      <c r="A29" s="69">
        <v>554</v>
      </c>
      <c r="B29" s="69">
        <v>2</v>
      </c>
      <c r="C29" s="69" t="s">
        <v>592</v>
      </c>
      <c r="D29" s="69"/>
      <c r="E29" s="75">
        <v>39649</v>
      </c>
      <c r="F29" s="69"/>
      <c r="G29" s="69"/>
      <c r="H29" s="69" t="s">
        <v>447</v>
      </c>
      <c r="I29" s="69" t="s">
        <v>348</v>
      </c>
      <c r="J29" s="69"/>
      <c r="K29" s="69" t="s">
        <v>485</v>
      </c>
      <c r="L29" s="69" t="s">
        <v>288</v>
      </c>
      <c r="M29" s="69" t="s">
        <v>113</v>
      </c>
      <c r="N29" s="70"/>
      <c r="O29" s="70"/>
      <c r="P29" s="69"/>
      <c r="Q29" s="69" t="s">
        <v>70</v>
      </c>
      <c r="R29" s="69">
        <f t="shared" si="0"/>
      </c>
      <c r="S29" s="69"/>
    </row>
    <row r="30" spans="1:19" s="14" customFormat="1" ht="12.75">
      <c r="A30" s="26">
        <v>526</v>
      </c>
      <c r="B30" s="25">
        <v>2</v>
      </c>
      <c r="C30" s="25" t="s">
        <v>592</v>
      </c>
      <c r="D30" s="25"/>
      <c r="E30" s="37">
        <v>39647</v>
      </c>
      <c r="F30" s="25"/>
      <c r="G30" s="46" t="s">
        <v>354</v>
      </c>
      <c r="H30" s="25" t="s">
        <v>447</v>
      </c>
      <c r="I30" s="25" t="s">
        <v>656</v>
      </c>
      <c r="J30" s="25"/>
      <c r="K30" s="37" t="s">
        <v>291</v>
      </c>
      <c r="L30" s="25" t="s">
        <v>278</v>
      </c>
      <c r="M30" s="29" t="s">
        <v>79</v>
      </c>
      <c r="N30" s="29">
        <v>90</v>
      </c>
      <c r="O30" s="26" t="s">
        <v>492</v>
      </c>
      <c r="P30" s="21" t="s">
        <v>130</v>
      </c>
      <c r="Q30" s="47" t="s">
        <v>70</v>
      </c>
      <c r="R30" s="21">
        <f t="shared" si="0"/>
      </c>
      <c r="S30" s="21">
        <f>IF(LEFT(K30,2)="ME","","XXX")</f>
      </c>
    </row>
    <row r="31" spans="1:19" s="14" customFormat="1" ht="25.5">
      <c r="A31" s="26">
        <v>528</v>
      </c>
      <c r="B31" s="25">
        <v>2</v>
      </c>
      <c r="C31" s="25" t="s">
        <v>81</v>
      </c>
      <c r="D31" s="25"/>
      <c r="E31" s="37">
        <v>39647</v>
      </c>
      <c r="F31" s="25"/>
      <c r="G31" s="25" t="s">
        <v>354</v>
      </c>
      <c r="H31" s="25" t="s">
        <v>447</v>
      </c>
      <c r="I31" s="25" t="s">
        <v>659</v>
      </c>
      <c r="J31" s="25"/>
      <c r="K31" s="25" t="s">
        <v>293</v>
      </c>
      <c r="L31" s="29" t="s">
        <v>445</v>
      </c>
      <c r="M31" s="29" t="s">
        <v>88</v>
      </c>
      <c r="N31" s="29">
        <v>90</v>
      </c>
      <c r="O31" s="25" t="s">
        <v>492</v>
      </c>
      <c r="P31" s="25" t="s">
        <v>138</v>
      </c>
      <c r="Q31" s="38" t="s">
        <v>70</v>
      </c>
      <c r="R31" s="21">
        <f t="shared" si="0"/>
      </c>
      <c r="S31" s="21">
        <f>IF(LEFT(K31,2)="ME","","XXX")</f>
      </c>
    </row>
    <row r="32" spans="1:19" s="14" customFormat="1" ht="12.75">
      <c r="A32" s="71">
        <v>555</v>
      </c>
      <c r="B32" s="71">
        <v>2</v>
      </c>
      <c r="C32" s="71" t="s">
        <v>592</v>
      </c>
      <c r="D32" s="71"/>
      <c r="E32" s="76">
        <v>39649</v>
      </c>
      <c r="F32" s="71"/>
      <c r="G32" s="71"/>
      <c r="H32" s="71" t="s">
        <v>447</v>
      </c>
      <c r="I32" s="71" t="s">
        <v>661</v>
      </c>
      <c r="J32" s="71"/>
      <c r="K32" s="71" t="s">
        <v>114</v>
      </c>
      <c r="L32" s="71" t="s">
        <v>288</v>
      </c>
      <c r="M32" s="71" t="s">
        <v>115</v>
      </c>
      <c r="N32" s="72"/>
      <c r="O32" s="72"/>
      <c r="P32" s="71"/>
      <c r="Q32" s="71" t="s">
        <v>70</v>
      </c>
      <c r="R32" s="71">
        <f t="shared" si="0"/>
      </c>
      <c r="S32" s="71"/>
    </row>
    <row r="33" spans="1:19" ht="25.5">
      <c r="A33" s="26">
        <v>531</v>
      </c>
      <c r="B33" s="50">
        <v>2</v>
      </c>
      <c r="C33" s="50" t="s">
        <v>72</v>
      </c>
      <c r="D33" s="50"/>
      <c r="E33" s="51">
        <v>39647</v>
      </c>
      <c r="F33" s="50"/>
      <c r="G33" s="50"/>
      <c r="H33" s="50" t="s">
        <v>448</v>
      </c>
      <c r="I33" s="25" t="s">
        <v>320</v>
      </c>
      <c r="J33" s="50"/>
      <c r="K33" s="50" t="s">
        <v>241</v>
      </c>
      <c r="L33" s="50" t="s">
        <v>280</v>
      </c>
      <c r="M33" s="33" t="s">
        <v>95</v>
      </c>
      <c r="N33" s="50">
        <v>80</v>
      </c>
      <c r="O33" s="50" t="s">
        <v>330</v>
      </c>
      <c r="P33" s="33" t="s">
        <v>569</v>
      </c>
      <c r="Q33" s="52" t="s">
        <v>70</v>
      </c>
      <c r="R33" s="21">
        <f t="shared" si="0"/>
      </c>
      <c r="S33" s="21">
        <f>IF(LEFT(K33,2)="ME","","XXX")</f>
      </c>
    </row>
    <row r="34" spans="1:19" ht="25.5">
      <c r="A34" s="26">
        <v>540</v>
      </c>
      <c r="B34" s="25">
        <v>2</v>
      </c>
      <c r="C34" s="25" t="s">
        <v>72</v>
      </c>
      <c r="D34" s="25"/>
      <c r="E34" s="37">
        <v>39647</v>
      </c>
      <c r="F34" s="25"/>
      <c r="G34" s="46"/>
      <c r="H34" s="25" t="s">
        <v>447</v>
      </c>
      <c r="I34" s="25" t="s">
        <v>648</v>
      </c>
      <c r="J34" s="25"/>
      <c r="K34" s="57" t="s">
        <v>585</v>
      </c>
      <c r="L34" s="25" t="s">
        <v>683</v>
      </c>
      <c r="M34" s="29" t="s">
        <v>133</v>
      </c>
      <c r="N34" s="29">
        <v>90</v>
      </c>
      <c r="O34" s="25" t="s">
        <v>330</v>
      </c>
      <c r="P34" s="29" t="s">
        <v>140</v>
      </c>
      <c r="Q34" s="47" t="s">
        <v>70</v>
      </c>
      <c r="R34" s="21">
        <f t="shared" si="0"/>
      </c>
      <c r="S34" s="21">
        <f>IF(LEFT(K34,2)="ME","","XXX")</f>
      </c>
    </row>
    <row r="35" spans="1:19" ht="25.5">
      <c r="A35" s="26">
        <v>541</v>
      </c>
      <c r="B35" s="25">
        <v>2</v>
      </c>
      <c r="C35" s="25" t="s">
        <v>130</v>
      </c>
      <c r="D35" s="25"/>
      <c r="E35" s="37">
        <v>39647</v>
      </c>
      <c r="F35" s="25"/>
      <c r="G35" s="25" t="s">
        <v>354</v>
      </c>
      <c r="H35" s="25" t="s">
        <v>447</v>
      </c>
      <c r="I35" s="25" t="s">
        <v>373</v>
      </c>
      <c r="J35" s="25"/>
      <c r="K35" s="25" t="s">
        <v>267</v>
      </c>
      <c r="L35" s="25" t="s">
        <v>286</v>
      </c>
      <c r="M35" s="29" t="s">
        <v>89</v>
      </c>
      <c r="N35" s="29">
        <v>90</v>
      </c>
      <c r="O35" s="25" t="s">
        <v>492</v>
      </c>
      <c r="P35" s="29" t="s">
        <v>96</v>
      </c>
      <c r="Q35" s="47" t="s">
        <v>70</v>
      </c>
      <c r="R35" s="21">
        <f t="shared" si="0"/>
      </c>
      <c r="S35" s="21">
        <f>IF(LEFT(K35,2)="ME","","XXX")</f>
      </c>
    </row>
    <row r="36" spans="1:19" ht="25.5">
      <c r="A36" s="69">
        <v>548</v>
      </c>
      <c r="B36" s="69">
        <v>1</v>
      </c>
      <c r="C36" s="69"/>
      <c r="D36" s="69"/>
      <c r="E36" s="75">
        <v>39649</v>
      </c>
      <c r="F36" s="69"/>
      <c r="G36" s="69"/>
      <c r="H36" s="69" t="s">
        <v>108</v>
      </c>
      <c r="I36" s="69" t="s">
        <v>357</v>
      </c>
      <c r="J36" s="69"/>
      <c r="K36" s="69" t="s">
        <v>488</v>
      </c>
      <c r="L36" s="69" t="s">
        <v>305</v>
      </c>
      <c r="M36" s="69" t="s">
        <v>117</v>
      </c>
      <c r="N36" s="70"/>
      <c r="O36" s="70"/>
      <c r="P36" s="69"/>
      <c r="Q36" s="69" t="s">
        <v>70</v>
      </c>
      <c r="R36" s="69"/>
      <c r="S36" s="69"/>
    </row>
    <row r="37" spans="1:19" ht="12.75">
      <c r="A37" s="69">
        <v>543</v>
      </c>
      <c r="B37" s="69">
        <v>1</v>
      </c>
      <c r="C37" s="69"/>
      <c r="D37" s="69"/>
      <c r="E37" s="75">
        <v>39649</v>
      </c>
      <c r="F37" s="69"/>
      <c r="G37" s="69"/>
      <c r="H37" s="69" t="s">
        <v>108</v>
      </c>
      <c r="I37" s="69" t="s">
        <v>361</v>
      </c>
      <c r="J37" s="69"/>
      <c r="K37" s="69" t="s">
        <v>249</v>
      </c>
      <c r="L37" s="69" t="s">
        <v>280</v>
      </c>
      <c r="M37" s="69" t="s">
        <v>116</v>
      </c>
      <c r="N37" s="70"/>
      <c r="O37" s="70"/>
      <c r="P37" s="69"/>
      <c r="Q37" s="69" t="s">
        <v>70</v>
      </c>
      <c r="R37" s="69">
        <f>IF(LEFT(I37,2)="VM","","XXX")</f>
      </c>
      <c r="S37" s="69"/>
    </row>
  </sheetData>
  <printOptions/>
  <pageMargins left="0.75" right="0.75" top="1" bottom="1" header="0.5" footer="0.5"/>
  <pageSetup fitToHeight="1" fitToWidth="1" horizontalDpi="300" verticalDpi="300" orientation="landscape" paperSize="9" scale="60" r:id="rId1"/>
  <headerFooter alignWithMargins="0">
    <oddHeader>&amp;L&amp;F&amp;C&amp;A&amp;RPrinted at &amp;T on &amp;D</oddHeader>
    <oddFooter>&amp;L&amp;Z&amp;F&amp;Rpage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648"/>
  <sheetViews>
    <sheetView workbookViewId="0" topLeftCell="A1">
      <pane xSplit="15315" ySplit="1035" topLeftCell="R631" activePane="bottomLeft" state="split"/>
      <selection pane="topLeft" activeCell="A1" sqref="A1:S16384"/>
      <selection pane="topRight" activeCell="M1" sqref="M1"/>
      <selection pane="bottomLeft" activeCell="H639" sqref="H639"/>
      <selection pane="bottomRight" activeCell="R604" sqref="R604"/>
    </sheetView>
  </sheetViews>
  <sheetFormatPr defaultColWidth="9.140625" defaultRowHeight="12.75"/>
  <cols>
    <col min="1" max="1" width="5.57421875" style="26" customWidth="1"/>
    <col min="2" max="2" width="4.57421875" style="26" customWidth="1"/>
    <col min="3" max="3" width="8.28125" style="26" customWidth="1"/>
    <col min="4" max="4" width="6.140625" style="26" customWidth="1"/>
    <col min="5" max="5" width="11.7109375" style="27" customWidth="1"/>
    <col min="6" max="6" width="6.140625" style="26" customWidth="1"/>
    <col min="7" max="7" width="10.00390625" style="36" customWidth="1"/>
    <col min="8" max="8" width="11.8515625" style="26" customWidth="1"/>
    <col min="9" max="9" width="12.28125" style="26" customWidth="1"/>
    <col min="10" max="10" width="5.140625" style="26" hidden="1" customWidth="1"/>
    <col min="11" max="11" width="11.8515625" style="26" customWidth="1"/>
    <col min="12" max="12" width="9.140625" style="26" customWidth="1"/>
    <col min="13" max="13" width="58.7109375" style="21" customWidth="1"/>
    <col min="14" max="14" width="12.28125" style="21" customWidth="1"/>
    <col min="15" max="15" width="9.8515625" style="26" customWidth="1"/>
    <col min="16" max="16" width="38.00390625" style="21" customWidth="1"/>
    <col min="17" max="17" width="11.421875" style="34" customWidth="1"/>
    <col min="18" max="19" width="9.140625" style="26" customWidth="1"/>
  </cols>
  <sheetData>
    <row r="1" spans="1:19" s="6" customFormat="1" ht="39" thickBot="1">
      <c r="A1" s="22" t="s">
        <v>449</v>
      </c>
      <c r="B1" s="22" t="s">
        <v>311</v>
      </c>
      <c r="C1" s="22" t="s">
        <v>142</v>
      </c>
      <c r="D1" s="22" t="s">
        <v>402</v>
      </c>
      <c r="E1" s="23" t="s">
        <v>400</v>
      </c>
      <c r="F1" s="22" t="s">
        <v>401</v>
      </c>
      <c r="G1" s="22" t="s">
        <v>407</v>
      </c>
      <c r="H1" s="22" t="s">
        <v>446</v>
      </c>
      <c r="I1" s="22" t="s">
        <v>409</v>
      </c>
      <c r="J1" s="22" t="s">
        <v>403</v>
      </c>
      <c r="K1" s="22" t="s">
        <v>404</v>
      </c>
      <c r="L1" s="22" t="s">
        <v>405</v>
      </c>
      <c r="M1" s="22" t="s">
        <v>408</v>
      </c>
      <c r="N1" s="22" t="s">
        <v>324</v>
      </c>
      <c r="O1" s="22" t="s">
        <v>323</v>
      </c>
      <c r="P1" s="22" t="s">
        <v>312</v>
      </c>
      <c r="Q1" s="22" t="s">
        <v>69</v>
      </c>
      <c r="R1" s="24" t="s">
        <v>755</v>
      </c>
      <c r="S1" s="24" t="s">
        <v>756</v>
      </c>
    </row>
    <row r="2" spans="1:19" s="19" customFormat="1" ht="13.5" thickTop="1">
      <c r="A2" s="26">
        <v>13</v>
      </c>
      <c r="B2" s="26"/>
      <c r="C2" s="26"/>
      <c r="D2" s="26"/>
      <c r="E2" s="27">
        <v>39617</v>
      </c>
      <c r="F2" s="26"/>
      <c r="G2" s="26"/>
      <c r="H2" s="26" t="s">
        <v>448</v>
      </c>
      <c r="I2" s="26" t="s">
        <v>336</v>
      </c>
      <c r="J2" s="26"/>
      <c r="K2" s="26" t="s">
        <v>557</v>
      </c>
      <c r="L2" s="26" t="s">
        <v>280</v>
      </c>
      <c r="M2" s="21" t="s">
        <v>308</v>
      </c>
      <c r="N2" s="21"/>
      <c r="O2" s="26"/>
      <c r="P2" s="21"/>
      <c r="Q2" s="34"/>
      <c r="R2" s="21">
        <f>IF(LEFT(I2,2)="VM","","XXX")</f>
      </c>
      <c r="S2" s="21">
        <f>IF(LEFT(K2,2)="ME","","XXX")</f>
      </c>
    </row>
    <row r="3" spans="1:19" s="19" customFormat="1" ht="12.75">
      <c r="A3" s="26">
        <v>221</v>
      </c>
      <c r="B3" s="26"/>
      <c r="C3" s="26"/>
      <c r="D3" s="26"/>
      <c r="E3" s="27">
        <v>39617</v>
      </c>
      <c r="F3" s="26"/>
      <c r="G3" s="26"/>
      <c r="H3" s="26" t="s">
        <v>448</v>
      </c>
      <c r="I3" s="26" t="s">
        <v>336</v>
      </c>
      <c r="J3" s="26"/>
      <c r="K3" s="26" t="s">
        <v>557</v>
      </c>
      <c r="L3" s="26" t="s">
        <v>280</v>
      </c>
      <c r="M3" s="21" t="s">
        <v>308</v>
      </c>
      <c r="N3" s="35"/>
      <c r="O3" s="26"/>
      <c r="P3" s="21"/>
      <c r="Q3" s="34"/>
      <c r="R3" s="21">
        <f>IF(LEFT(I3,2)="VM","","XXX")</f>
      </c>
      <c r="S3" s="21">
        <f>IF(LEFT(K3,2)="ME","","XXX")</f>
      </c>
    </row>
    <row r="4" spans="1:19" s="19" customFormat="1" ht="12.75">
      <c r="A4" s="26">
        <v>398</v>
      </c>
      <c r="B4" s="26"/>
      <c r="C4" s="26"/>
      <c r="D4" s="26"/>
      <c r="E4" s="27">
        <v>39630</v>
      </c>
      <c r="F4" s="26"/>
      <c r="G4" s="26" t="s">
        <v>758</v>
      </c>
      <c r="H4" s="26" t="s">
        <v>821</v>
      </c>
      <c r="I4" s="26" t="s">
        <v>336</v>
      </c>
      <c r="J4" s="26"/>
      <c r="K4" s="26" t="s">
        <v>414</v>
      </c>
      <c r="L4" s="26"/>
      <c r="M4" s="21" t="s">
        <v>759</v>
      </c>
      <c r="N4" s="21"/>
      <c r="O4" s="26"/>
      <c r="P4" s="21"/>
      <c r="Q4" s="34"/>
      <c r="R4" s="21">
        <f>IF(LEFT(I4,2)="VM","","XXX")</f>
      </c>
      <c r="S4" s="21">
        <f>IF(LEFT(K4,2)="ME","","XXX")</f>
      </c>
    </row>
    <row r="5" spans="1:19" s="19" customFormat="1" ht="12.75">
      <c r="A5" s="26">
        <v>63</v>
      </c>
      <c r="B5" s="26"/>
      <c r="C5" s="26"/>
      <c r="D5" s="26"/>
      <c r="E5" s="27">
        <v>39620</v>
      </c>
      <c r="F5" s="26"/>
      <c r="G5" s="36" t="s">
        <v>410</v>
      </c>
      <c r="H5" s="26"/>
      <c r="I5" s="26" t="s">
        <v>336</v>
      </c>
      <c r="J5" s="26"/>
      <c r="K5" s="26" t="s">
        <v>414</v>
      </c>
      <c r="L5" s="26" t="s">
        <v>445</v>
      </c>
      <c r="M5" s="21" t="s">
        <v>415</v>
      </c>
      <c r="N5" s="26"/>
      <c r="O5" s="26"/>
      <c r="P5" s="21"/>
      <c r="Q5" s="34"/>
      <c r="R5" s="21">
        <f>IF(LEFT(I5,2)="VM","","XXX")</f>
      </c>
      <c r="S5" s="21">
        <f>IF(LEFT(K5,2)="ME","","XXX")</f>
      </c>
    </row>
    <row r="6" spans="1:19" s="19" customFormat="1" ht="12.75">
      <c r="A6" s="26">
        <v>145</v>
      </c>
      <c r="B6" s="26"/>
      <c r="C6" s="26"/>
      <c r="D6" s="26"/>
      <c r="E6" s="27">
        <v>39629</v>
      </c>
      <c r="F6" s="26"/>
      <c r="G6" s="26" t="s">
        <v>199</v>
      </c>
      <c r="H6" s="26" t="s">
        <v>200</v>
      </c>
      <c r="I6" s="26" t="s">
        <v>336</v>
      </c>
      <c r="J6" s="26"/>
      <c r="K6" s="26" t="s">
        <v>233</v>
      </c>
      <c r="L6" s="26"/>
      <c r="M6" s="21" t="s">
        <v>174</v>
      </c>
      <c r="N6" s="26"/>
      <c r="O6" s="26"/>
      <c r="P6" s="21"/>
      <c r="Q6" s="34"/>
      <c r="R6" s="21">
        <f>IF(LEFT(I6,2)="VM","","XXX")</f>
      </c>
      <c r="S6" s="21">
        <f>IF(LEFT(K6,2)="ME","","XXX")</f>
      </c>
    </row>
    <row r="7" spans="1:19" s="20" customFormat="1" ht="12.75">
      <c r="A7" s="26">
        <v>619</v>
      </c>
      <c r="B7" s="26"/>
      <c r="C7" s="26"/>
      <c r="D7" s="26"/>
      <c r="E7" s="12">
        <v>39661</v>
      </c>
      <c r="F7"/>
      <c r="G7"/>
      <c r="H7" t="s">
        <v>837</v>
      </c>
      <c r="I7"/>
      <c r="J7"/>
      <c r="K7" t="s">
        <v>879</v>
      </c>
      <c r="L7"/>
      <c r="M7" t="s">
        <v>3</v>
      </c>
      <c r="N7" s="21"/>
      <c r="O7" s="26"/>
      <c r="P7" s="21"/>
      <c r="Q7" s="34"/>
      <c r="R7" s="26"/>
      <c r="S7" s="26"/>
    </row>
    <row r="8" spans="1:19" s="20" customFormat="1" ht="12.75">
      <c r="A8" s="26">
        <v>515</v>
      </c>
      <c r="B8" s="25">
        <v>3</v>
      </c>
      <c r="C8" s="25" t="s">
        <v>72</v>
      </c>
      <c r="D8" s="25"/>
      <c r="E8" s="37">
        <v>39647</v>
      </c>
      <c r="F8" s="25"/>
      <c r="G8" s="25" t="s">
        <v>354</v>
      </c>
      <c r="H8" s="25" t="s">
        <v>448</v>
      </c>
      <c r="I8" s="25" t="s">
        <v>655</v>
      </c>
      <c r="J8" s="25"/>
      <c r="K8" s="25" t="s">
        <v>717</v>
      </c>
      <c r="L8" s="29" t="s">
        <v>445</v>
      </c>
      <c r="M8" s="29" t="s">
        <v>71</v>
      </c>
      <c r="N8" s="29">
        <v>90</v>
      </c>
      <c r="O8" s="26" t="s">
        <v>328</v>
      </c>
      <c r="P8" s="21" t="s">
        <v>497</v>
      </c>
      <c r="Q8" s="38" t="s">
        <v>70</v>
      </c>
      <c r="R8" s="21">
        <f>IF(LEFT(I8,2)="VM","","XXX")</f>
      </c>
      <c r="S8" s="21">
        <f>IF(LEFT(K8,2)="ME","","XXX")</f>
      </c>
    </row>
    <row r="9" spans="1:19" s="68" customFormat="1" ht="25.5">
      <c r="A9" s="26">
        <v>455</v>
      </c>
      <c r="B9" s="26"/>
      <c r="C9" s="26"/>
      <c r="D9" s="26"/>
      <c r="E9" s="27">
        <v>39638</v>
      </c>
      <c r="F9" s="26"/>
      <c r="G9" s="26" t="s">
        <v>838</v>
      </c>
      <c r="H9" s="26" t="s">
        <v>837</v>
      </c>
      <c r="I9" s="26" t="s">
        <v>655</v>
      </c>
      <c r="J9" s="26"/>
      <c r="K9" s="26" t="s">
        <v>717</v>
      </c>
      <c r="L9" s="21"/>
      <c r="M9" s="21" t="s">
        <v>825</v>
      </c>
      <c r="N9" s="21"/>
      <c r="O9" s="26"/>
      <c r="P9" s="26"/>
      <c r="Q9" s="39" t="s">
        <v>354</v>
      </c>
      <c r="R9" s="21">
        <f>IF(LEFT(I9,2)="VM","","XXX")</f>
      </c>
      <c r="S9" s="21">
        <f>IF(LEFT(K9,2)="ME","","XXX")</f>
      </c>
    </row>
    <row r="10" spans="1:19" s="20" customFormat="1" ht="38.25">
      <c r="A10" s="26">
        <v>400</v>
      </c>
      <c r="B10" s="26"/>
      <c r="C10" s="26"/>
      <c r="D10" s="26"/>
      <c r="E10" s="27">
        <v>39630</v>
      </c>
      <c r="F10" s="26"/>
      <c r="G10" s="26" t="s">
        <v>758</v>
      </c>
      <c r="H10" s="26" t="s">
        <v>821</v>
      </c>
      <c r="I10" s="26" t="s">
        <v>655</v>
      </c>
      <c r="J10" s="26"/>
      <c r="K10" s="26" t="s">
        <v>717</v>
      </c>
      <c r="L10" s="26"/>
      <c r="M10" s="21" t="s">
        <v>761</v>
      </c>
      <c r="N10" s="21"/>
      <c r="O10" s="26"/>
      <c r="P10" s="21"/>
      <c r="Q10" s="34"/>
      <c r="R10" s="21">
        <f>IF(LEFT(I10,2)="VM","","XXX")</f>
      </c>
      <c r="S10" s="21">
        <f>IF(LEFT(K10,2)="ME","","XXX")</f>
      </c>
    </row>
    <row r="11" spans="1:19" s="20" customFormat="1" ht="12.75">
      <c r="A11" s="26">
        <v>11</v>
      </c>
      <c r="B11" s="26"/>
      <c r="C11" s="26"/>
      <c r="D11" s="26"/>
      <c r="E11" s="27">
        <v>39617</v>
      </c>
      <c r="F11" s="26"/>
      <c r="G11" s="26"/>
      <c r="H11" s="26" t="s">
        <v>448</v>
      </c>
      <c r="I11" s="26" t="s">
        <v>655</v>
      </c>
      <c r="J11" s="26"/>
      <c r="K11" s="26" t="s">
        <v>717</v>
      </c>
      <c r="L11" s="26" t="s">
        <v>305</v>
      </c>
      <c r="M11" s="21" t="s">
        <v>306</v>
      </c>
      <c r="N11" s="21"/>
      <c r="O11" s="25"/>
      <c r="P11" s="25"/>
      <c r="Q11" s="34"/>
      <c r="R11" s="21">
        <f>IF(LEFT(I11,2)="VM","","XXX")</f>
      </c>
      <c r="S11" s="21">
        <f>IF(LEFT(K11,2)="ME","","XXX")</f>
      </c>
    </row>
    <row r="12" spans="1:19" s="20" customFormat="1" ht="12.75">
      <c r="A12" s="26">
        <v>219</v>
      </c>
      <c r="B12" s="26"/>
      <c r="C12" s="26"/>
      <c r="D12" s="26"/>
      <c r="E12" s="27">
        <v>39617</v>
      </c>
      <c r="F12" s="26"/>
      <c r="G12" s="26"/>
      <c r="H12" s="26" t="s">
        <v>448</v>
      </c>
      <c r="I12" s="26" t="s">
        <v>655</v>
      </c>
      <c r="J12" s="26"/>
      <c r="K12" s="26" t="s">
        <v>717</v>
      </c>
      <c r="L12" s="26" t="s">
        <v>305</v>
      </c>
      <c r="M12" s="21" t="s">
        <v>306</v>
      </c>
      <c r="N12" s="35"/>
      <c r="O12" s="26"/>
      <c r="P12" s="21"/>
      <c r="Q12" s="34"/>
      <c r="R12" s="21">
        <f>IF(LEFT(I12,2)="VM","","XXX")</f>
      </c>
      <c r="S12" s="21">
        <f>IF(LEFT(K12,2)="ME","","XXX")</f>
      </c>
    </row>
    <row r="13" spans="1:19" s="20" customFormat="1" ht="25.5">
      <c r="A13" s="26">
        <v>146</v>
      </c>
      <c r="B13" s="26"/>
      <c r="C13" s="26"/>
      <c r="D13" s="26"/>
      <c r="E13" s="27">
        <v>39629</v>
      </c>
      <c r="F13" s="26"/>
      <c r="G13" s="26" t="s">
        <v>199</v>
      </c>
      <c r="H13" s="26" t="s">
        <v>200</v>
      </c>
      <c r="I13" s="26" t="s">
        <v>655</v>
      </c>
      <c r="J13" s="26"/>
      <c r="K13" s="26" t="s">
        <v>234</v>
      </c>
      <c r="L13" s="26"/>
      <c r="M13" s="21" t="s">
        <v>204</v>
      </c>
      <c r="N13" s="26"/>
      <c r="O13" s="26"/>
      <c r="P13" s="21"/>
      <c r="Q13" s="34"/>
      <c r="R13" s="21">
        <f>IF(LEFT(I13,2)="VM","","XXX")</f>
      </c>
      <c r="S13" s="21">
        <f>IF(LEFT(K13,2)="ME","","XXX")</f>
      </c>
    </row>
    <row r="14" spans="1:19" s="20" customFormat="1" ht="12.75">
      <c r="A14" s="26">
        <v>576</v>
      </c>
      <c r="B14" s="26"/>
      <c r="C14" s="26"/>
      <c r="D14" s="26"/>
      <c r="E14" s="12">
        <v>39651</v>
      </c>
      <c r="F14"/>
      <c r="G14"/>
      <c r="H14" t="s">
        <v>708</v>
      </c>
      <c r="I14" t="s">
        <v>342</v>
      </c>
      <c r="J14"/>
      <c r="K14" t="s">
        <v>710</v>
      </c>
      <c r="L14" s="12" t="s">
        <v>340</v>
      </c>
      <c r="M14" t="s">
        <v>695</v>
      </c>
      <c r="N14" s="21"/>
      <c r="O14" s="26"/>
      <c r="P14" s="21"/>
      <c r="Q14" s="34"/>
      <c r="R14" s="21">
        <f>IF(LEFT(I14,2)="VM","","XXX")</f>
      </c>
      <c r="S14" s="21">
        <f>IF(LEFT(K14,2)="ME","","XXX")</f>
      </c>
    </row>
    <row r="15" spans="1:19" s="20" customFormat="1" ht="25.5">
      <c r="A15" s="26">
        <v>504</v>
      </c>
      <c r="B15" s="26"/>
      <c r="C15" s="26"/>
      <c r="D15" s="26"/>
      <c r="E15" s="27">
        <v>39646</v>
      </c>
      <c r="F15" s="26"/>
      <c r="G15" s="26"/>
      <c r="H15" s="26" t="s">
        <v>708</v>
      </c>
      <c r="I15" s="26" t="s">
        <v>342</v>
      </c>
      <c r="J15" s="26"/>
      <c r="K15" s="26" t="s">
        <v>710</v>
      </c>
      <c r="L15" s="26"/>
      <c r="M15" s="21" t="s">
        <v>147</v>
      </c>
      <c r="N15" s="26" t="s">
        <v>354</v>
      </c>
      <c r="O15" s="26"/>
      <c r="P15" s="26"/>
      <c r="Q15" s="39"/>
      <c r="R15" s="21">
        <f>IF(LEFT(I15,2)="VM","","XXX")</f>
      </c>
      <c r="S15" s="21">
        <f>IF(LEFT(K15,2)="ME","","XXX")</f>
      </c>
    </row>
    <row r="16" spans="1:19" s="14" customFormat="1" ht="25.5">
      <c r="A16" s="26">
        <v>43</v>
      </c>
      <c r="B16" s="26"/>
      <c r="C16" s="26"/>
      <c r="D16" s="26"/>
      <c r="E16" s="27">
        <v>39623</v>
      </c>
      <c r="F16" s="40">
        <v>0.458333333333333</v>
      </c>
      <c r="G16" s="41"/>
      <c r="H16" s="26" t="s">
        <v>335</v>
      </c>
      <c r="I16" s="26" t="s">
        <v>342</v>
      </c>
      <c r="J16" s="26"/>
      <c r="K16" s="26" t="s">
        <v>710</v>
      </c>
      <c r="L16" s="26" t="s">
        <v>340</v>
      </c>
      <c r="M16" s="21" t="s">
        <v>343</v>
      </c>
      <c r="N16" s="21"/>
      <c r="O16" s="26"/>
      <c r="P16" s="21"/>
      <c r="Q16" s="34"/>
      <c r="R16" s="21">
        <f>IF(LEFT(I16,2)="VM","","XXX")</f>
      </c>
      <c r="S16" s="21">
        <f>IF(LEFT(K16,2)="ME","","XXX")</f>
      </c>
    </row>
    <row r="17" spans="1:19" s="14" customFormat="1" ht="12.75">
      <c r="A17" s="26">
        <v>620</v>
      </c>
      <c r="B17" s="26"/>
      <c r="C17" s="26"/>
      <c r="D17" s="26"/>
      <c r="E17" s="12">
        <v>39661</v>
      </c>
      <c r="F17"/>
      <c r="G17"/>
      <c r="H17" t="s">
        <v>837</v>
      </c>
      <c r="I17"/>
      <c r="J17"/>
      <c r="K17" t="s">
        <v>484</v>
      </c>
      <c r="L17"/>
      <c r="M17" t="s">
        <v>4</v>
      </c>
      <c r="N17" s="21"/>
      <c r="O17" s="26"/>
      <c r="P17" s="21"/>
      <c r="Q17" s="34"/>
      <c r="R17" s="26"/>
      <c r="S17" s="26"/>
    </row>
    <row r="18" spans="1:19" s="14" customFormat="1" ht="25.5">
      <c r="A18" s="26">
        <v>516</v>
      </c>
      <c r="B18" s="25">
        <v>4</v>
      </c>
      <c r="C18" s="25" t="s">
        <v>72</v>
      </c>
      <c r="D18" s="25"/>
      <c r="E18" s="37">
        <v>39647</v>
      </c>
      <c r="F18" s="25"/>
      <c r="G18" s="25" t="s">
        <v>354</v>
      </c>
      <c r="H18" s="25" t="s">
        <v>447</v>
      </c>
      <c r="I18" s="25" t="s">
        <v>346</v>
      </c>
      <c r="J18" s="25"/>
      <c r="K18" s="25" t="s">
        <v>484</v>
      </c>
      <c r="L18" s="25" t="s">
        <v>340</v>
      </c>
      <c r="M18" s="29" t="s">
        <v>87</v>
      </c>
      <c r="N18" s="29">
        <v>90</v>
      </c>
      <c r="O18" s="25" t="s">
        <v>328</v>
      </c>
      <c r="P18" s="25" t="s">
        <v>329</v>
      </c>
      <c r="Q18" s="38" t="s">
        <v>70</v>
      </c>
      <c r="R18" s="21">
        <f>IF(LEFT(I18,2)="VM","","XXX")</f>
      </c>
      <c r="S18" s="21">
        <f>IF(LEFT(K18,2)="ME","","XXX")</f>
      </c>
    </row>
    <row r="19" spans="1:19" s="14" customFormat="1" ht="12.75">
      <c r="A19" s="26">
        <v>507</v>
      </c>
      <c r="B19" s="26"/>
      <c r="C19" s="26"/>
      <c r="D19" s="26"/>
      <c r="E19" s="27">
        <v>39646</v>
      </c>
      <c r="F19" s="26"/>
      <c r="G19" s="26"/>
      <c r="H19" s="26" t="s">
        <v>708</v>
      </c>
      <c r="I19" s="26" t="s">
        <v>346</v>
      </c>
      <c r="J19" s="26"/>
      <c r="K19" s="26" t="s">
        <v>484</v>
      </c>
      <c r="L19" s="26"/>
      <c r="M19" s="21" t="s">
        <v>641</v>
      </c>
      <c r="N19" s="26"/>
      <c r="O19" s="26"/>
      <c r="P19" s="26"/>
      <c r="Q19" s="39"/>
      <c r="R19" s="21">
        <f>IF(LEFT(I19,2)="VM","","XXX")</f>
      </c>
      <c r="S19" s="21">
        <f>IF(LEFT(K19,2)="ME","","XXX")</f>
      </c>
    </row>
    <row r="20" spans="1:19" s="14" customFormat="1" ht="12.75">
      <c r="A20" s="26">
        <v>457</v>
      </c>
      <c r="B20" s="26"/>
      <c r="C20" s="26"/>
      <c r="D20" s="26"/>
      <c r="E20" s="27">
        <v>39638</v>
      </c>
      <c r="F20" s="26"/>
      <c r="G20" s="26" t="s">
        <v>838</v>
      </c>
      <c r="H20" s="26" t="s">
        <v>837</v>
      </c>
      <c r="I20" s="26" t="s">
        <v>346</v>
      </c>
      <c r="J20" s="26"/>
      <c r="K20" s="26" t="s">
        <v>484</v>
      </c>
      <c r="L20" s="21"/>
      <c r="M20" s="21" t="s">
        <v>827</v>
      </c>
      <c r="N20" s="21"/>
      <c r="O20" s="26"/>
      <c r="P20" s="26"/>
      <c r="Q20" s="39"/>
      <c r="R20" s="21">
        <f>IF(LEFT(I20,2)="VM","","XXX")</f>
      </c>
      <c r="S20" s="21">
        <f>IF(LEFT(K20,2)="ME","","XXX")</f>
      </c>
    </row>
    <row r="21" spans="1:19" ht="12.75">
      <c r="A21" s="26">
        <v>348</v>
      </c>
      <c r="C21" s="36"/>
      <c r="E21" s="27">
        <v>39635</v>
      </c>
      <c r="H21" s="26" t="s">
        <v>708</v>
      </c>
      <c r="I21" s="26" t="s">
        <v>346</v>
      </c>
      <c r="K21" s="26" t="s">
        <v>484</v>
      </c>
      <c r="L21" s="21" t="s">
        <v>340</v>
      </c>
      <c r="M21" s="21" t="s">
        <v>695</v>
      </c>
      <c r="R21" s="21">
        <f>IF(LEFT(I21,2)="VM","","XXX")</f>
      </c>
      <c r="S21" s="21">
        <f>IF(LEFT(K21,2)="ME","","XXX")</f>
      </c>
    </row>
    <row r="22" spans="1:19" ht="12.75">
      <c r="A22" s="26">
        <v>314</v>
      </c>
      <c r="B22" s="42"/>
      <c r="E22" s="27">
        <v>39633</v>
      </c>
      <c r="F22" s="26">
        <v>0.489583333333333</v>
      </c>
      <c r="H22" s="26" t="s">
        <v>675</v>
      </c>
      <c r="I22" s="26" t="s">
        <v>346</v>
      </c>
      <c r="K22" s="26" t="s">
        <v>484</v>
      </c>
      <c r="L22" s="26" t="s">
        <v>340</v>
      </c>
      <c r="M22" s="21" t="s">
        <v>695</v>
      </c>
      <c r="R22" s="21">
        <f>IF(LEFT(I22,2)="VM","","XXX")</f>
      </c>
      <c r="S22" s="21">
        <f>IF(LEFT(K22,2)="ME","","XXX")</f>
      </c>
    </row>
    <row r="23" spans="1:19" ht="12.75">
      <c r="A23" s="26">
        <v>298</v>
      </c>
      <c r="E23" s="27">
        <v>39631</v>
      </c>
      <c r="G23" s="36" t="s">
        <v>676</v>
      </c>
      <c r="H23" s="26" t="s">
        <v>675</v>
      </c>
      <c r="I23" s="26" t="s">
        <v>346</v>
      </c>
      <c r="K23" s="26" t="s">
        <v>484</v>
      </c>
      <c r="L23" s="43" t="s">
        <v>670</v>
      </c>
      <c r="R23" s="21">
        <f>IF(LEFT(I23,2)="VM","","XXX")</f>
      </c>
      <c r="S23" s="21">
        <f>IF(LEFT(K23,2)="ME","","XXX")</f>
      </c>
    </row>
    <row r="24" spans="1:19" s="8" customFormat="1" ht="12.75">
      <c r="A24" s="26">
        <v>262</v>
      </c>
      <c r="B24" s="26"/>
      <c r="C24" s="26"/>
      <c r="D24" s="26"/>
      <c r="E24" s="27">
        <v>39630</v>
      </c>
      <c r="F24" s="26"/>
      <c r="G24" s="36" t="s">
        <v>639</v>
      </c>
      <c r="H24" s="26" t="s">
        <v>335</v>
      </c>
      <c r="I24" s="26" t="s">
        <v>346</v>
      </c>
      <c r="J24" s="26"/>
      <c r="K24" s="21" t="s">
        <v>484</v>
      </c>
      <c r="L24" s="26" t="s">
        <v>278</v>
      </c>
      <c r="M24" s="21" t="s">
        <v>641</v>
      </c>
      <c r="N24" s="21"/>
      <c r="O24" s="26"/>
      <c r="P24" s="21"/>
      <c r="Q24" s="34"/>
      <c r="R24" s="21">
        <f>IF(LEFT(I24,2)="VM","","XXX")</f>
      </c>
      <c r="S24" s="21">
        <f>IF(LEFT(K24,2)="ME","","XXX")</f>
      </c>
    </row>
    <row r="25" spans="1:19" s="8" customFormat="1" ht="25.5">
      <c r="A25" s="26">
        <v>414</v>
      </c>
      <c r="B25" s="26"/>
      <c r="C25" s="26"/>
      <c r="D25" s="26"/>
      <c r="E25" s="27">
        <v>39630</v>
      </c>
      <c r="F25" s="26"/>
      <c r="G25" s="26" t="s">
        <v>758</v>
      </c>
      <c r="H25" s="26" t="s">
        <v>821</v>
      </c>
      <c r="I25" s="26" t="s">
        <v>346</v>
      </c>
      <c r="J25" s="26"/>
      <c r="K25" s="26" t="s">
        <v>484</v>
      </c>
      <c r="L25" s="26"/>
      <c r="M25" s="21" t="s">
        <v>776</v>
      </c>
      <c r="N25" s="21"/>
      <c r="O25" s="26"/>
      <c r="P25" s="21"/>
      <c r="Q25" s="34"/>
      <c r="R25" s="21">
        <f>IF(LEFT(I25,2)="VM","","XXX")</f>
      </c>
      <c r="S25" s="21">
        <f>IF(LEFT(K25,2)="ME","","XXX")</f>
      </c>
    </row>
    <row r="26" spans="1:19" ht="12.75">
      <c r="A26" s="26">
        <v>106</v>
      </c>
      <c r="E26" s="27">
        <v>39629</v>
      </c>
      <c r="F26" s="40">
        <v>0.625</v>
      </c>
      <c r="G26" s="26"/>
      <c r="H26" s="26" t="s">
        <v>335</v>
      </c>
      <c r="I26" s="26" t="s">
        <v>346</v>
      </c>
      <c r="K26" s="26" t="s">
        <v>484</v>
      </c>
      <c r="L26" s="26" t="s">
        <v>278</v>
      </c>
      <c r="M26" s="21" t="s">
        <v>466</v>
      </c>
      <c r="R26" s="21">
        <f>IF(LEFT(I26,2)="VM","","XXX")</f>
      </c>
      <c r="S26" s="21">
        <f>IF(LEFT(K26,2)="ME","","XXX")</f>
      </c>
    </row>
    <row r="27" spans="1:19" s="14" customFormat="1" ht="25.5">
      <c r="A27" s="26">
        <v>45</v>
      </c>
      <c r="B27" s="26"/>
      <c r="C27" s="26"/>
      <c r="D27" s="26"/>
      <c r="E27" s="27">
        <v>39623</v>
      </c>
      <c r="F27" s="40">
        <v>0.458333333333333</v>
      </c>
      <c r="G27" s="41"/>
      <c r="H27" s="26" t="s">
        <v>335</v>
      </c>
      <c r="I27" s="26" t="s">
        <v>346</v>
      </c>
      <c r="J27" s="26"/>
      <c r="K27" s="26" t="s">
        <v>484</v>
      </c>
      <c r="L27" s="26" t="s">
        <v>340</v>
      </c>
      <c r="M27" s="21" t="s">
        <v>347</v>
      </c>
      <c r="N27" s="21"/>
      <c r="O27" s="26"/>
      <c r="P27" s="21"/>
      <c r="Q27" s="34"/>
      <c r="R27" s="21">
        <f>IF(LEFT(I27,2)="VM","","XXX")</f>
      </c>
      <c r="S27" s="21">
        <f>IF(LEFT(K27,2)="ME","","XXX")</f>
      </c>
    </row>
    <row r="28" spans="1:19" s="14" customFormat="1" ht="12.75">
      <c r="A28" s="26">
        <v>14</v>
      </c>
      <c r="B28" s="26"/>
      <c r="C28" s="26"/>
      <c r="D28" s="26"/>
      <c r="E28" s="27">
        <v>39617</v>
      </c>
      <c r="F28" s="26"/>
      <c r="G28" s="26"/>
      <c r="H28" s="26" t="s">
        <v>448</v>
      </c>
      <c r="I28" s="26" t="s">
        <v>346</v>
      </c>
      <c r="J28" s="26"/>
      <c r="K28" s="26" t="s">
        <v>484</v>
      </c>
      <c r="L28" s="26" t="s">
        <v>278</v>
      </c>
      <c r="M28" s="21" t="s">
        <v>309</v>
      </c>
      <c r="N28" s="21"/>
      <c r="O28" s="26" t="s">
        <v>328</v>
      </c>
      <c r="P28" s="21" t="s">
        <v>497</v>
      </c>
      <c r="Q28" s="34"/>
      <c r="R28" s="21">
        <f>IF(LEFT(I28,2)="VM","","XXX")</f>
      </c>
      <c r="S28" s="21">
        <f>IF(LEFT(K28,2)="ME","","XXX")</f>
      </c>
    </row>
    <row r="29" spans="1:19" s="14" customFormat="1" ht="12.75">
      <c r="A29" s="26">
        <v>222</v>
      </c>
      <c r="B29" s="26"/>
      <c r="C29" s="26"/>
      <c r="D29" s="26"/>
      <c r="E29" s="27">
        <v>39617</v>
      </c>
      <c r="F29" s="26"/>
      <c r="G29" s="26"/>
      <c r="H29" s="26" t="s">
        <v>448</v>
      </c>
      <c r="I29" s="26" t="s">
        <v>346</v>
      </c>
      <c r="J29" s="26"/>
      <c r="K29" s="26" t="s">
        <v>484</v>
      </c>
      <c r="L29" s="26" t="s">
        <v>278</v>
      </c>
      <c r="M29" s="21" t="s">
        <v>309</v>
      </c>
      <c r="N29" s="35">
        <v>0.2</v>
      </c>
      <c r="O29" s="26" t="s">
        <v>328</v>
      </c>
      <c r="P29" s="21" t="s">
        <v>611</v>
      </c>
      <c r="Q29" s="34"/>
      <c r="R29" s="21">
        <f>IF(LEFT(I29,2)="VM","","XXX")</f>
      </c>
      <c r="S29" s="21">
        <f>IF(LEFT(K29,2)="ME","","XXX")</f>
      </c>
    </row>
    <row r="30" spans="1:19" s="14" customFormat="1" ht="12.75">
      <c r="A30" s="26">
        <v>326</v>
      </c>
      <c r="B30" s="26"/>
      <c r="C30" s="26"/>
      <c r="D30" s="26"/>
      <c r="E30" s="27">
        <v>39617</v>
      </c>
      <c r="F30" s="26"/>
      <c r="G30" s="36"/>
      <c r="H30" s="26" t="s">
        <v>448</v>
      </c>
      <c r="I30" s="26" t="s">
        <v>346</v>
      </c>
      <c r="J30" s="26"/>
      <c r="K30" s="26" t="s">
        <v>484</v>
      </c>
      <c r="L30" s="26" t="s">
        <v>278</v>
      </c>
      <c r="M30" s="21" t="s">
        <v>309</v>
      </c>
      <c r="N30" s="21">
        <v>0.2</v>
      </c>
      <c r="O30" s="26" t="s">
        <v>328</v>
      </c>
      <c r="P30" s="21" t="s">
        <v>611</v>
      </c>
      <c r="Q30" s="34"/>
      <c r="R30" s="21">
        <f>IF(LEFT(I30,2)="VM","","XXX")</f>
      </c>
      <c r="S30" s="21">
        <f>IF(LEFT(K30,2)="ME","","XXX")</f>
      </c>
    </row>
    <row r="31" spans="1:19" s="14" customFormat="1" ht="12.75">
      <c r="A31" s="26">
        <v>147</v>
      </c>
      <c r="B31" s="26"/>
      <c r="C31" s="26"/>
      <c r="D31" s="26"/>
      <c r="E31" s="27">
        <v>39629</v>
      </c>
      <c r="F31" s="26"/>
      <c r="G31" s="26" t="s">
        <v>199</v>
      </c>
      <c r="H31" s="26" t="s">
        <v>200</v>
      </c>
      <c r="I31" s="26" t="s">
        <v>346</v>
      </c>
      <c r="J31" s="26"/>
      <c r="K31" s="26" t="s">
        <v>235</v>
      </c>
      <c r="L31" s="26"/>
      <c r="M31" s="21" t="s">
        <v>205</v>
      </c>
      <c r="N31" s="26"/>
      <c r="O31" s="26"/>
      <c r="P31" s="21"/>
      <c r="Q31" s="34"/>
      <c r="R31" s="21">
        <f>IF(LEFT(I31,2)="VM","","XXX")</f>
      </c>
      <c r="S31" s="21">
        <f>IF(LEFT(K31,2)="ME","","XXX")</f>
      </c>
    </row>
    <row r="32" spans="1:19" s="14" customFormat="1" ht="12.75">
      <c r="A32" s="26">
        <v>577</v>
      </c>
      <c r="B32" s="26"/>
      <c r="C32" s="26"/>
      <c r="D32" s="26"/>
      <c r="E32" s="12">
        <v>39651</v>
      </c>
      <c r="F32"/>
      <c r="G32"/>
      <c r="H32" t="s">
        <v>708</v>
      </c>
      <c r="I32" t="s">
        <v>346</v>
      </c>
      <c r="J32"/>
      <c r="K32" t="s">
        <v>849</v>
      </c>
      <c r="L32" s="12" t="s">
        <v>340</v>
      </c>
      <c r="M32" t="s">
        <v>695</v>
      </c>
      <c r="N32" s="21"/>
      <c r="O32" s="26"/>
      <c r="P32" s="21"/>
      <c r="Q32" s="34"/>
      <c r="R32" s="21">
        <f>IF(LEFT(I32,2)="VM","","XXX")</f>
      </c>
      <c r="S32" s="21">
        <f>IF(LEFT(K32,2)="ME","","XXX")</f>
      </c>
    </row>
    <row r="33" spans="1:19" ht="12.75">
      <c r="A33" s="26">
        <v>476</v>
      </c>
      <c r="E33" s="27">
        <v>39638</v>
      </c>
      <c r="H33" s="26" t="s">
        <v>708</v>
      </c>
      <c r="I33" s="26" t="s">
        <v>346</v>
      </c>
      <c r="K33" s="21" t="s">
        <v>849</v>
      </c>
      <c r="M33" s="21" t="s">
        <v>478</v>
      </c>
      <c r="R33" s="21">
        <f>IF(LEFT(I33,2)="VM","","XXX")</f>
      </c>
      <c r="S33" s="21">
        <f>IF(LEFT(K33,2)="ME","","XXX")</f>
      </c>
    </row>
    <row r="34" spans="1:13" ht="12.75">
      <c r="A34" s="26">
        <v>621</v>
      </c>
      <c r="E34" s="12">
        <v>39661</v>
      </c>
      <c r="F34"/>
      <c r="G34"/>
      <c r="H34" t="s">
        <v>837</v>
      </c>
      <c r="I34"/>
      <c r="J34"/>
      <c r="K34" t="s">
        <v>279</v>
      </c>
      <c r="L34"/>
      <c r="M34" t="s">
        <v>4</v>
      </c>
    </row>
    <row r="35" spans="1:19" ht="12.75">
      <c r="A35" s="26">
        <v>517</v>
      </c>
      <c r="B35" s="25">
        <v>4</v>
      </c>
      <c r="C35" s="25" t="s">
        <v>72</v>
      </c>
      <c r="D35" s="25"/>
      <c r="E35" s="37">
        <v>39647</v>
      </c>
      <c r="F35" s="25"/>
      <c r="G35" s="25" t="s">
        <v>354</v>
      </c>
      <c r="H35" s="25" t="s">
        <v>447</v>
      </c>
      <c r="I35" s="25" t="s">
        <v>346</v>
      </c>
      <c r="J35" s="25"/>
      <c r="K35" s="25" t="s">
        <v>279</v>
      </c>
      <c r="L35" s="29" t="s">
        <v>278</v>
      </c>
      <c r="M35" s="29" t="s">
        <v>73</v>
      </c>
      <c r="N35" s="29">
        <v>90</v>
      </c>
      <c r="O35" s="26" t="s">
        <v>328</v>
      </c>
      <c r="P35" s="21" t="s">
        <v>329</v>
      </c>
      <c r="Q35" s="38" t="s">
        <v>70</v>
      </c>
      <c r="R35" s="21">
        <f>IF(LEFT(I35,2)="VM","","XXX")</f>
      </c>
      <c r="S35" s="21">
        <f>IF(LEFT(K35,2)="ME","","XXX")</f>
      </c>
    </row>
    <row r="36" spans="1:19" ht="12.75">
      <c r="A36" s="26">
        <v>456</v>
      </c>
      <c r="E36" s="27">
        <v>39638</v>
      </c>
      <c r="G36" s="26" t="s">
        <v>838</v>
      </c>
      <c r="H36" s="26" t="s">
        <v>837</v>
      </c>
      <c r="I36" s="26" t="s">
        <v>346</v>
      </c>
      <c r="K36" s="26" t="s">
        <v>279</v>
      </c>
      <c r="L36" s="21"/>
      <c r="M36" s="21" t="s">
        <v>826</v>
      </c>
      <c r="P36" s="26"/>
      <c r="Q36" s="39"/>
      <c r="R36" s="21">
        <f>IF(LEFT(I36,2)="VM","","XXX")</f>
      </c>
      <c r="S36" s="21">
        <f>IF(LEFT(K36,2)="ME","","XXX")</f>
      </c>
    </row>
    <row r="37" spans="1:19" ht="12.75">
      <c r="A37" s="26">
        <v>415</v>
      </c>
      <c r="E37" s="27">
        <v>39630</v>
      </c>
      <c r="G37" s="26" t="s">
        <v>758</v>
      </c>
      <c r="H37" s="26" t="s">
        <v>821</v>
      </c>
      <c r="I37" s="26" t="s">
        <v>346</v>
      </c>
      <c r="K37" s="26" t="s">
        <v>279</v>
      </c>
      <c r="M37" s="21" t="s">
        <v>777</v>
      </c>
      <c r="R37" s="21">
        <f>IF(LEFT(I37,2)="VM","","XXX")</f>
      </c>
      <c r="S37" s="21">
        <f>IF(LEFT(K37,2)="ME","","XXX")</f>
      </c>
    </row>
    <row r="38" spans="1:19" ht="12.75">
      <c r="A38" s="26">
        <v>1</v>
      </c>
      <c r="E38" s="27">
        <v>39617</v>
      </c>
      <c r="G38" s="26"/>
      <c r="H38" s="26" t="s">
        <v>448</v>
      </c>
      <c r="I38" s="26" t="s">
        <v>346</v>
      </c>
      <c r="K38" s="26" t="s">
        <v>279</v>
      </c>
      <c r="L38" s="26" t="s">
        <v>278</v>
      </c>
      <c r="M38" s="21" t="s">
        <v>295</v>
      </c>
      <c r="O38" s="44"/>
      <c r="P38" s="44"/>
      <c r="R38" s="21">
        <f>IF(LEFT(I38,2)="VM","","XXX")</f>
      </c>
      <c r="S38" s="21">
        <f>IF(LEFT(K38,2)="ME","","XXX")</f>
      </c>
    </row>
    <row r="39" spans="1:19" ht="25.5">
      <c r="A39" s="26">
        <v>210</v>
      </c>
      <c r="E39" s="27">
        <v>39617</v>
      </c>
      <c r="G39" s="26"/>
      <c r="H39" s="26" t="s">
        <v>448</v>
      </c>
      <c r="I39" s="26" t="s">
        <v>346</v>
      </c>
      <c r="K39" s="26" t="s">
        <v>279</v>
      </c>
      <c r="L39" s="26" t="s">
        <v>278</v>
      </c>
      <c r="M39" s="21" t="s">
        <v>596</v>
      </c>
      <c r="N39" s="35">
        <v>0.2</v>
      </c>
      <c r="O39" s="26" t="s">
        <v>328</v>
      </c>
      <c r="P39" s="21" t="s">
        <v>597</v>
      </c>
      <c r="R39" s="21">
        <f>IF(LEFT(I39,2)="VM","","XXX")</f>
      </c>
      <c r="S39" s="21">
        <f>IF(LEFT(K39,2)="ME","","XXX")</f>
      </c>
    </row>
    <row r="40" spans="1:19" ht="12.75">
      <c r="A40" s="26">
        <v>148</v>
      </c>
      <c r="E40" s="27">
        <v>39629</v>
      </c>
      <c r="G40" s="26" t="s">
        <v>199</v>
      </c>
      <c r="H40" s="26" t="s">
        <v>200</v>
      </c>
      <c r="I40" s="26" t="s">
        <v>346</v>
      </c>
      <c r="K40" s="26" t="s">
        <v>236</v>
      </c>
      <c r="M40" s="21" t="s">
        <v>175</v>
      </c>
      <c r="N40" s="26"/>
      <c r="R40" s="21">
        <f>IF(LEFT(I40,2)="VM","","XXX")</f>
      </c>
      <c r="S40" s="21">
        <f>IF(LEFT(K40,2)="ME","","XXX")</f>
      </c>
    </row>
    <row r="41" spans="1:13" ht="12.75">
      <c r="A41" s="26">
        <v>622</v>
      </c>
      <c r="E41" s="12">
        <v>39661</v>
      </c>
      <c r="F41"/>
      <c r="G41"/>
      <c r="H41" t="s">
        <v>837</v>
      </c>
      <c r="I41"/>
      <c r="J41"/>
      <c r="K41" t="s">
        <v>880</v>
      </c>
      <c r="L41"/>
      <c r="M41" t="s">
        <v>5</v>
      </c>
    </row>
    <row r="42" spans="1:13" ht="12.75">
      <c r="A42" s="26">
        <v>623</v>
      </c>
      <c r="E42" s="12">
        <v>39661</v>
      </c>
      <c r="F42"/>
      <c r="G42"/>
      <c r="H42" t="s">
        <v>837</v>
      </c>
      <c r="I42"/>
      <c r="J42"/>
      <c r="K42" t="s">
        <v>376</v>
      </c>
      <c r="L42"/>
      <c r="M42" t="s">
        <v>6</v>
      </c>
    </row>
    <row r="43" spans="1:19" ht="12.75">
      <c r="A43" s="26">
        <v>559</v>
      </c>
      <c r="E43" s="27">
        <v>39651</v>
      </c>
      <c r="H43" s="26" t="s">
        <v>32</v>
      </c>
      <c r="I43" s="26" t="s">
        <v>348</v>
      </c>
      <c r="K43" t="s">
        <v>376</v>
      </c>
      <c r="L43" t="s">
        <v>451</v>
      </c>
      <c r="M43" s="12" t="s">
        <v>22</v>
      </c>
      <c r="N43"/>
      <c r="R43" s="21">
        <f>IF(LEFT(I43,2)="VM","","XXX")</f>
      </c>
      <c r="S43" s="21">
        <f>IF(LEFT(K43,2)="ME","","XXX")</f>
      </c>
    </row>
    <row r="44" spans="1:19" s="15" customFormat="1" ht="12.75">
      <c r="A44" s="26">
        <v>558</v>
      </c>
      <c r="B44" s="2" t="s">
        <v>354</v>
      </c>
      <c r="C44" s="2"/>
      <c r="D44" s="2"/>
      <c r="E44" s="45">
        <v>39650</v>
      </c>
      <c r="F44" s="2"/>
      <c r="G44" s="2"/>
      <c r="H44" s="2" t="s">
        <v>837</v>
      </c>
      <c r="I44" s="26" t="s">
        <v>348</v>
      </c>
      <c r="J44" s="2"/>
      <c r="K44" s="2" t="s">
        <v>376</v>
      </c>
      <c r="L44" s="2" t="s">
        <v>278</v>
      </c>
      <c r="M44" s="4" t="s">
        <v>121</v>
      </c>
      <c r="N44" s="21"/>
      <c r="O44" s="26"/>
      <c r="P44" s="21"/>
      <c r="Q44" s="34"/>
      <c r="R44" s="21">
        <f>IF(LEFT(I44,2)="VM","","XXX")</f>
      </c>
      <c r="S44" s="21">
        <f>IF(LEFT(K44,2)="ME","","XXX")</f>
      </c>
    </row>
    <row r="45" spans="1:19" ht="12.75">
      <c r="A45" s="26">
        <v>618</v>
      </c>
      <c r="E45" s="10">
        <v>39649</v>
      </c>
      <c r="F45" s="9"/>
      <c r="G45" s="9"/>
      <c r="H45" s="9" t="s">
        <v>447</v>
      </c>
      <c r="I45" s="26" t="s">
        <v>348</v>
      </c>
      <c r="J45"/>
      <c r="K45" t="s">
        <v>376</v>
      </c>
      <c r="L45" t="s">
        <v>867</v>
      </c>
      <c r="M45" t="s">
        <v>876</v>
      </c>
      <c r="N45"/>
      <c r="O45"/>
      <c r="P45"/>
      <c r="R45" s="21">
        <f>IF(LEFT(I45,2)="VM","","XXX")</f>
      </c>
      <c r="S45" s="21">
        <f>IF(LEFT(K45,2)="ME","","XXX")</f>
      </c>
    </row>
    <row r="46" spans="1:19" ht="12.75">
      <c r="A46" s="26">
        <v>518</v>
      </c>
      <c r="B46" s="25">
        <v>4</v>
      </c>
      <c r="C46" s="25" t="s">
        <v>72</v>
      </c>
      <c r="D46" s="25"/>
      <c r="E46" s="37">
        <v>39647</v>
      </c>
      <c r="F46" s="25"/>
      <c r="G46" s="46" t="s">
        <v>354</v>
      </c>
      <c r="H46" s="25" t="s">
        <v>447</v>
      </c>
      <c r="I46" s="26" t="s">
        <v>348</v>
      </c>
      <c r="J46" s="25"/>
      <c r="K46" s="37" t="s">
        <v>376</v>
      </c>
      <c r="L46" s="25" t="s">
        <v>278</v>
      </c>
      <c r="M46" s="29" t="s">
        <v>74</v>
      </c>
      <c r="N46" s="29">
        <v>90</v>
      </c>
      <c r="O46" s="26" t="s">
        <v>328</v>
      </c>
      <c r="P46" s="21" t="s">
        <v>497</v>
      </c>
      <c r="Q46" s="47" t="s">
        <v>70</v>
      </c>
      <c r="R46" s="21">
        <f>IF(LEFT(I46,2)="VM","","XXX")</f>
      </c>
      <c r="S46" s="21">
        <f>IF(LEFT(K46,2)="ME","","XXX")</f>
      </c>
    </row>
    <row r="47" spans="1:19" ht="12.75">
      <c r="A47" s="26">
        <v>371</v>
      </c>
      <c r="E47" s="27">
        <v>39636</v>
      </c>
      <c r="G47" s="36">
        <v>50709</v>
      </c>
      <c r="H47" s="26" t="s">
        <v>448</v>
      </c>
      <c r="I47" s="26" t="s">
        <v>348</v>
      </c>
      <c r="K47" s="27" t="s">
        <v>376</v>
      </c>
      <c r="L47" s="26" t="s">
        <v>733</v>
      </c>
      <c r="M47" s="21" t="s">
        <v>720</v>
      </c>
      <c r="R47" s="21">
        <f>IF(LEFT(I47,2)="VM","","XXX")</f>
      </c>
      <c r="S47" s="21">
        <f>IF(LEFT(K47,2)="ME","","XXX")</f>
      </c>
    </row>
    <row r="48" spans="1:19" ht="12.75">
      <c r="A48" s="26">
        <v>384</v>
      </c>
      <c r="E48" s="27">
        <v>39636</v>
      </c>
      <c r="G48" s="36">
        <v>50715</v>
      </c>
      <c r="H48" s="26" t="s">
        <v>448</v>
      </c>
      <c r="I48" s="26" t="s">
        <v>348</v>
      </c>
      <c r="K48" s="27" t="s">
        <v>376</v>
      </c>
      <c r="L48" s="26" t="s">
        <v>733</v>
      </c>
      <c r="M48" s="21" t="s">
        <v>743</v>
      </c>
      <c r="R48" s="21">
        <f>IF(LEFT(I48,2)="VM","","XXX")</f>
      </c>
      <c r="S48" s="21">
        <f>IF(LEFT(K48,2)="ME","","XXX")</f>
      </c>
    </row>
    <row r="49" spans="1:19" ht="12.75">
      <c r="A49" s="26">
        <v>404</v>
      </c>
      <c r="E49" s="27">
        <v>39630</v>
      </c>
      <c r="G49" s="26" t="s">
        <v>758</v>
      </c>
      <c r="H49" s="26" t="s">
        <v>821</v>
      </c>
      <c r="I49" s="26" t="s">
        <v>348</v>
      </c>
      <c r="K49" s="26" t="s">
        <v>376</v>
      </c>
      <c r="M49" s="21" t="s">
        <v>765</v>
      </c>
      <c r="R49" s="21">
        <f>IF(LEFT(I49,2)="VM","","XXX")</f>
      </c>
      <c r="S49" s="21">
        <f>IF(LEFT(K49,2)="ME","","XXX")</f>
      </c>
    </row>
    <row r="50" spans="1:19" ht="12.75">
      <c r="A50" s="26">
        <v>64</v>
      </c>
      <c r="E50" s="27">
        <v>39620</v>
      </c>
      <c r="G50" s="36" t="s">
        <v>410</v>
      </c>
      <c r="I50" s="26" t="s">
        <v>348</v>
      </c>
      <c r="K50" s="26" t="s">
        <v>376</v>
      </c>
      <c r="L50" s="26" t="s">
        <v>278</v>
      </c>
      <c r="M50" s="21" t="s">
        <v>416</v>
      </c>
      <c r="N50" s="26"/>
      <c r="R50" s="21">
        <f>IF(LEFT(I50,2)="VM","","XXX")</f>
      </c>
      <c r="S50" s="21">
        <f>IF(LEFT(K50,2)="ME","","XXX")</f>
      </c>
    </row>
    <row r="51" spans="1:19" ht="12.75">
      <c r="A51" s="26">
        <v>87</v>
      </c>
      <c r="E51" s="27">
        <v>39620</v>
      </c>
      <c r="G51" s="36" t="s">
        <v>410</v>
      </c>
      <c r="H51" s="26" t="s">
        <v>411</v>
      </c>
      <c r="I51" s="26" t="s">
        <v>348</v>
      </c>
      <c r="J51" s="26" t="s">
        <v>412</v>
      </c>
      <c r="K51" s="26" t="s">
        <v>376</v>
      </c>
      <c r="L51" s="26" t="s">
        <v>445</v>
      </c>
      <c r="M51" s="21" t="s">
        <v>377</v>
      </c>
      <c r="N51" s="26"/>
      <c r="R51" s="21">
        <f>IF(LEFT(I51,2)="VM","","XXX")</f>
      </c>
      <c r="S51" s="21">
        <f>IF(LEFT(K51,2)="ME","","XXX")</f>
      </c>
    </row>
    <row r="52" spans="1:19" s="14" customFormat="1" ht="12.75">
      <c r="A52" s="26">
        <v>12</v>
      </c>
      <c r="B52" s="26"/>
      <c r="C52" s="26"/>
      <c r="D52" s="26"/>
      <c r="E52" s="27">
        <v>39617</v>
      </c>
      <c r="F52" s="26"/>
      <c r="G52" s="26"/>
      <c r="H52" s="26" t="s">
        <v>448</v>
      </c>
      <c r="I52" s="26" t="s">
        <v>348</v>
      </c>
      <c r="J52" s="26"/>
      <c r="K52" s="26" t="s">
        <v>376</v>
      </c>
      <c r="L52" s="26" t="s">
        <v>278</v>
      </c>
      <c r="M52" s="21" t="s">
        <v>307</v>
      </c>
      <c r="N52" s="21"/>
      <c r="O52" s="48"/>
      <c r="P52" s="48"/>
      <c r="Q52" s="34"/>
      <c r="R52" s="21">
        <f>IF(LEFT(I52,2)="VM","","XXX")</f>
      </c>
      <c r="S52" s="21">
        <f>IF(LEFT(K52,2)="ME","","XXX")</f>
      </c>
    </row>
    <row r="53" spans="1:19" s="15" customFormat="1" ht="12.75">
      <c r="A53" s="26">
        <v>220</v>
      </c>
      <c r="B53" s="26"/>
      <c r="C53" s="26"/>
      <c r="D53" s="26"/>
      <c r="E53" s="27">
        <v>39617</v>
      </c>
      <c r="F53" s="26"/>
      <c r="G53" s="26"/>
      <c r="H53" s="26" t="s">
        <v>448</v>
      </c>
      <c r="I53" s="26" t="s">
        <v>348</v>
      </c>
      <c r="J53" s="26"/>
      <c r="K53" s="26" t="s">
        <v>376</v>
      </c>
      <c r="L53" s="26" t="s">
        <v>278</v>
      </c>
      <c r="M53" s="21" t="s">
        <v>610</v>
      </c>
      <c r="N53" s="35">
        <v>0.2</v>
      </c>
      <c r="O53" s="26" t="s">
        <v>328</v>
      </c>
      <c r="P53" s="21" t="s">
        <v>611</v>
      </c>
      <c r="Q53" s="34"/>
      <c r="R53" s="21">
        <f>IF(LEFT(I53,2)="VM","","XXX")</f>
      </c>
      <c r="S53" s="21">
        <f>IF(LEFT(K53,2)="ME","","XXX")</f>
      </c>
    </row>
    <row r="54" spans="1:19" s="15" customFormat="1" ht="12.75">
      <c r="A54" s="26">
        <v>149</v>
      </c>
      <c r="B54" s="26"/>
      <c r="C54" s="26"/>
      <c r="D54" s="26"/>
      <c r="E54" s="27">
        <v>39629</v>
      </c>
      <c r="F54" s="26"/>
      <c r="G54" s="26" t="s">
        <v>199</v>
      </c>
      <c r="H54" s="26" t="s">
        <v>200</v>
      </c>
      <c r="I54" s="26" t="s">
        <v>348</v>
      </c>
      <c r="J54" s="26"/>
      <c r="K54" s="26" t="s">
        <v>237</v>
      </c>
      <c r="L54" s="26"/>
      <c r="M54" s="21" t="s">
        <v>206</v>
      </c>
      <c r="N54" s="26"/>
      <c r="O54" s="26"/>
      <c r="P54" s="21"/>
      <c r="Q54" s="34"/>
      <c r="R54" s="21">
        <f>IF(LEFT(I54,2)="VM","","XXX")</f>
      </c>
      <c r="S54" s="21">
        <f>IF(LEFT(K54,2)="ME","","XXX")</f>
      </c>
    </row>
    <row r="55" spans="1:19" s="15" customFormat="1" ht="12.75">
      <c r="A55" s="26">
        <v>578</v>
      </c>
      <c r="B55" s="26"/>
      <c r="C55" s="26"/>
      <c r="D55" s="26"/>
      <c r="E55" s="12">
        <v>39651</v>
      </c>
      <c r="F55"/>
      <c r="G55"/>
      <c r="H55" t="s">
        <v>708</v>
      </c>
      <c r="I55" t="s">
        <v>348</v>
      </c>
      <c r="J55"/>
      <c r="K55" t="s">
        <v>485</v>
      </c>
      <c r="L55" s="12" t="s">
        <v>337</v>
      </c>
      <c r="M55" t="s">
        <v>695</v>
      </c>
      <c r="N55" s="21"/>
      <c r="O55" s="26"/>
      <c r="P55" s="21"/>
      <c r="Q55" s="34"/>
      <c r="R55" s="21">
        <f>IF(LEFT(I55,2)="VM","","XXX")</f>
      </c>
      <c r="S55" s="21">
        <f>IF(LEFT(K55,2)="ME","","XXX")</f>
      </c>
    </row>
    <row r="56" spans="1:19" s="15" customFormat="1" ht="12.75">
      <c r="A56" s="69">
        <v>554</v>
      </c>
      <c r="B56" s="69">
        <v>2</v>
      </c>
      <c r="C56" s="69" t="s">
        <v>592</v>
      </c>
      <c r="D56" s="69"/>
      <c r="E56" s="75">
        <v>39649</v>
      </c>
      <c r="F56" s="69"/>
      <c r="G56" s="69"/>
      <c r="H56" s="69" t="s">
        <v>447</v>
      </c>
      <c r="I56" s="69" t="s">
        <v>348</v>
      </c>
      <c r="J56" s="69"/>
      <c r="K56" s="69" t="s">
        <v>485</v>
      </c>
      <c r="L56" s="69" t="s">
        <v>288</v>
      </c>
      <c r="M56" s="69" t="s">
        <v>113</v>
      </c>
      <c r="N56" s="70"/>
      <c r="O56" s="70"/>
      <c r="P56" s="69"/>
      <c r="Q56" s="69" t="s">
        <v>70</v>
      </c>
      <c r="R56" s="21">
        <f>IF(LEFT(I56,2)="VM","","XXX")</f>
      </c>
      <c r="S56" s="21">
        <f>IF(LEFT(K56,2)="ME","","XXX")</f>
      </c>
    </row>
    <row r="57" spans="1:19" s="15" customFormat="1" ht="12.75">
      <c r="A57" s="26">
        <v>616</v>
      </c>
      <c r="B57" s="26"/>
      <c r="C57" s="26"/>
      <c r="D57" s="26"/>
      <c r="E57" s="10">
        <v>39649</v>
      </c>
      <c r="F57" s="9"/>
      <c r="G57" s="9"/>
      <c r="H57" s="9" t="s">
        <v>447</v>
      </c>
      <c r="I57" t="s">
        <v>348</v>
      </c>
      <c r="J57"/>
      <c r="K57" t="s">
        <v>485</v>
      </c>
      <c r="L57" t="s">
        <v>862</v>
      </c>
      <c r="M57" t="s">
        <v>873</v>
      </c>
      <c r="N57"/>
      <c r="O57"/>
      <c r="P57"/>
      <c r="Q57" s="34"/>
      <c r="R57" s="21">
        <f>IF(LEFT(I57,2)="VM","","XXX")</f>
      </c>
      <c r="S57" s="21">
        <f>IF(LEFT(K57,2)="ME","","XXX")</f>
      </c>
    </row>
    <row r="58" spans="1:19" s="15" customFormat="1" ht="12.75">
      <c r="A58" s="26">
        <v>508</v>
      </c>
      <c r="B58" s="26"/>
      <c r="C58" s="26"/>
      <c r="D58" s="26"/>
      <c r="E58" s="27">
        <v>39646</v>
      </c>
      <c r="F58" s="26"/>
      <c r="G58" s="26"/>
      <c r="H58" s="26" t="s">
        <v>708</v>
      </c>
      <c r="I58" s="26" t="s">
        <v>348</v>
      </c>
      <c r="J58" s="26"/>
      <c r="K58" s="26" t="s">
        <v>485</v>
      </c>
      <c r="L58" s="26" t="s">
        <v>155</v>
      </c>
      <c r="M58" s="21" t="s">
        <v>668</v>
      </c>
      <c r="N58" s="26"/>
      <c r="O58" s="26"/>
      <c r="P58" s="26"/>
      <c r="Q58" s="39"/>
      <c r="R58" s="21">
        <f>IF(LEFT(I58,2)="VM","","XXX")</f>
      </c>
      <c r="S58" s="21">
        <f>IF(LEFT(K58,2)="ME","","XXX")</f>
      </c>
    </row>
    <row r="59" spans="1:19" s="15" customFormat="1" ht="12.75">
      <c r="A59" s="26">
        <v>509</v>
      </c>
      <c r="B59" s="26"/>
      <c r="C59" s="26"/>
      <c r="D59" s="26"/>
      <c r="E59" s="27">
        <v>39646</v>
      </c>
      <c r="F59" s="26"/>
      <c r="G59" s="26"/>
      <c r="H59" s="26" t="s">
        <v>708</v>
      </c>
      <c r="I59" s="26" t="s">
        <v>348</v>
      </c>
      <c r="J59" s="26"/>
      <c r="K59" s="26" t="s">
        <v>485</v>
      </c>
      <c r="L59" s="26"/>
      <c r="M59" s="21" t="s">
        <v>148</v>
      </c>
      <c r="N59" s="26"/>
      <c r="O59" s="26"/>
      <c r="P59" s="26"/>
      <c r="Q59" s="39"/>
      <c r="R59" s="21">
        <f>IF(LEFT(I59,2)="VM","","XXX")</f>
      </c>
      <c r="S59" s="21">
        <f>IF(LEFT(K59,2)="ME","","XXX")</f>
      </c>
    </row>
    <row r="60" spans="1:19" s="15" customFormat="1" ht="12.75">
      <c r="A60" s="26">
        <v>349</v>
      </c>
      <c r="B60" s="26"/>
      <c r="C60" s="36"/>
      <c r="D60" s="26"/>
      <c r="E60" s="27">
        <v>39635</v>
      </c>
      <c r="F60" s="26"/>
      <c r="G60" s="36"/>
      <c r="H60" s="26" t="s">
        <v>708</v>
      </c>
      <c r="I60" s="26" t="s">
        <v>348</v>
      </c>
      <c r="J60" s="26"/>
      <c r="K60" s="26" t="s">
        <v>485</v>
      </c>
      <c r="L60" s="21" t="s">
        <v>337</v>
      </c>
      <c r="M60" s="21" t="s">
        <v>695</v>
      </c>
      <c r="N60" s="21"/>
      <c r="O60" s="26"/>
      <c r="P60" s="21"/>
      <c r="Q60" s="34"/>
      <c r="R60" s="21">
        <f>IF(LEFT(I60,2)="VM","","XXX")</f>
      </c>
      <c r="S60" s="21">
        <f>IF(LEFT(K60,2)="ME","","XXX")</f>
      </c>
    </row>
    <row r="61" spans="1:19" s="15" customFormat="1" ht="12.75">
      <c r="A61" s="26">
        <v>315</v>
      </c>
      <c r="B61" s="42"/>
      <c r="C61" s="26"/>
      <c r="D61" s="26"/>
      <c r="E61" s="27">
        <v>39633</v>
      </c>
      <c r="F61" s="26">
        <v>0.489583333333333</v>
      </c>
      <c r="G61" s="36"/>
      <c r="H61" s="26" t="s">
        <v>675</v>
      </c>
      <c r="I61" s="26" t="s">
        <v>348</v>
      </c>
      <c r="J61" s="26"/>
      <c r="K61" s="26" t="s">
        <v>485</v>
      </c>
      <c r="L61" s="26" t="s">
        <v>445</v>
      </c>
      <c r="M61" s="21" t="s">
        <v>694</v>
      </c>
      <c r="N61" s="21"/>
      <c r="O61" s="26"/>
      <c r="P61" s="21"/>
      <c r="Q61" s="34"/>
      <c r="R61" s="21">
        <f>IF(LEFT(I61,2)="VM","","XXX")</f>
      </c>
      <c r="S61" s="21">
        <f>IF(LEFT(K61,2)="ME","","XXX")</f>
      </c>
    </row>
    <row r="62" spans="1:19" s="15" customFormat="1" ht="12.75">
      <c r="A62" s="26">
        <v>316</v>
      </c>
      <c r="B62" s="42"/>
      <c r="C62" s="26"/>
      <c r="D62" s="26"/>
      <c r="E62" s="27">
        <v>39633</v>
      </c>
      <c r="F62" s="26">
        <v>0.489583333333333</v>
      </c>
      <c r="G62" s="36"/>
      <c r="H62" s="26" t="s">
        <v>675</v>
      </c>
      <c r="I62" s="26" t="s">
        <v>348</v>
      </c>
      <c r="J62" s="26"/>
      <c r="K62" s="26" t="s">
        <v>485</v>
      </c>
      <c r="L62" s="26" t="s">
        <v>337</v>
      </c>
      <c r="M62" s="21" t="s">
        <v>695</v>
      </c>
      <c r="N62" s="21"/>
      <c r="O62" s="26"/>
      <c r="P62" s="21"/>
      <c r="Q62" s="34"/>
      <c r="R62" s="21">
        <f>IF(LEFT(I62,2)="VM","","XXX")</f>
      </c>
      <c r="S62" s="21">
        <f>IF(LEFT(K62,2)="ME","","XXX")</f>
      </c>
    </row>
    <row r="63" spans="1:19" s="15" customFormat="1" ht="12.75">
      <c r="A63" s="26">
        <v>300</v>
      </c>
      <c r="B63" s="26"/>
      <c r="C63" s="26"/>
      <c r="D63" s="26"/>
      <c r="E63" s="27">
        <v>39631</v>
      </c>
      <c r="F63" s="26"/>
      <c r="G63" s="36" t="s">
        <v>676</v>
      </c>
      <c r="H63" s="26" t="s">
        <v>677</v>
      </c>
      <c r="I63" s="26" t="s">
        <v>348</v>
      </c>
      <c r="J63" s="26"/>
      <c r="K63" s="26" t="s">
        <v>485</v>
      </c>
      <c r="L63" s="43" t="s">
        <v>672</v>
      </c>
      <c r="M63" s="21"/>
      <c r="N63" s="21"/>
      <c r="O63" s="26"/>
      <c r="P63" s="21"/>
      <c r="Q63" s="34"/>
      <c r="R63" s="21">
        <f>IF(LEFT(I63,2)="VM","","XXX")</f>
      </c>
      <c r="S63" s="21">
        <f>IF(LEFT(K63,2)="ME","","XXX")</f>
      </c>
    </row>
    <row r="64" spans="1:19" s="15" customFormat="1" ht="12.75">
      <c r="A64" s="26">
        <v>264</v>
      </c>
      <c r="B64" s="26"/>
      <c r="C64" s="26"/>
      <c r="D64" s="26"/>
      <c r="E64" s="27">
        <v>39630</v>
      </c>
      <c r="F64" s="26"/>
      <c r="G64" s="36" t="s">
        <v>639</v>
      </c>
      <c r="H64" s="26" t="s">
        <v>335</v>
      </c>
      <c r="I64" s="26" t="s">
        <v>348</v>
      </c>
      <c r="J64" s="26"/>
      <c r="K64" s="21" t="s">
        <v>485</v>
      </c>
      <c r="L64" s="26" t="s">
        <v>451</v>
      </c>
      <c r="M64" s="21" t="s">
        <v>649</v>
      </c>
      <c r="N64" s="21"/>
      <c r="O64" s="26"/>
      <c r="P64" s="21"/>
      <c r="Q64" s="34"/>
      <c r="R64" s="21">
        <f>IF(LEFT(I64,2)="VM","","XXX")</f>
      </c>
      <c r="S64" s="21">
        <f>IF(LEFT(K64,2)="ME","","XXX")</f>
      </c>
    </row>
    <row r="65" spans="1:19" s="15" customFormat="1" ht="12.75">
      <c r="A65" s="26">
        <v>281</v>
      </c>
      <c r="B65" s="26"/>
      <c r="C65" s="26"/>
      <c r="D65" s="26"/>
      <c r="E65" s="27">
        <v>39630</v>
      </c>
      <c r="F65" s="26"/>
      <c r="G65" s="26"/>
      <c r="H65" s="26" t="s">
        <v>664</v>
      </c>
      <c r="I65" s="26" t="s">
        <v>348</v>
      </c>
      <c r="J65" s="26"/>
      <c r="K65" s="26" t="s">
        <v>485</v>
      </c>
      <c r="L65" s="26"/>
      <c r="M65" s="21" t="s">
        <v>668</v>
      </c>
      <c r="N65" s="21"/>
      <c r="O65" s="26"/>
      <c r="P65" s="21"/>
      <c r="Q65" s="34"/>
      <c r="R65" s="21">
        <f>IF(LEFT(I65,2)="VM","","XXX")</f>
      </c>
      <c r="S65" s="21">
        <f>IF(LEFT(K65,2)="ME","","XXX")</f>
      </c>
    </row>
    <row r="66" spans="1:19" s="15" customFormat="1" ht="12.75">
      <c r="A66" s="26">
        <v>107</v>
      </c>
      <c r="B66" s="26"/>
      <c r="C66" s="26"/>
      <c r="D66" s="26"/>
      <c r="E66" s="27">
        <v>39629</v>
      </c>
      <c r="F66" s="40">
        <v>0.625</v>
      </c>
      <c r="G66" s="26"/>
      <c r="H66" s="26" t="s">
        <v>335</v>
      </c>
      <c r="I66" s="26" t="s">
        <v>348</v>
      </c>
      <c r="J66" s="26"/>
      <c r="K66" s="26" t="s">
        <v>485</v>
      </c>
      <c r="L66" s="26" t="s">
        <v>451</v>
      </c>
      <c r="M66" s="21" t="s">
        <v>486</v>
      </c>
      <c r="N66" s="21"/>
      <c r="O66" s="26"/>
      <c r="P66" s="21"/>
      <c r="Q66" s="34"/>
      <c r="R66" s="21">
        <f>IF(LEFT(I66,2)="VM","","XXX")</f>
      </c>
      <c r="S66" s="21">
        <f>IF(LEFT(K66,2)="ME","","XXX")</f>
      </c>
    </row>
    <row r="67" spans="1:19" s="15" customFormat="1" ht="25.5">
      <c r="A67" s="26">
        <v>46</v>
      </c>
      <c r="B67" s="26"/>
      <c r="C67" s="26"/>
      <c r="D67" s="26"/>
      <c r="E67" s="27">
        <v>39623</v>
      </c>
      <c r="F67" s="40">
        <v>0.458333333333333</v>
      </c>
      <c r="G67" s="41"/>
      <c r="H67" s="26" t="s">
        <v>335</v>
      </c>
      <c r="I67" s="26" t="s">
        <v>348</v>
      </c>
      <c r="J67" s="26"/>
      <c r="K67" s="26" t="s">
        <v>711</v>
      </c>
      <c r="L67" s="26" t="s">
        <v>337</v>
      </c>
      <c r="M67" s="21" t="s">
        <v>349</v>
      </c>
      <c r="N67" s="21"/>
      <c r="O67" s="26"/>
      <c r="P67" s="21"/>
      <c r="Q67" s="34"/>
      <c r="R67" s="21">
        <f>IF(LEFT(I67,2)="VM","","XXX")</f>
      </c>
      <c r="S67" s="21">
        <f>IF(LEFT(K67,2)="ME","","XXX")</f>
      </c>
    </row>
    <row r="68" spans="1:19" s="15" customFormat="1" ht="12.75">
      <c r="A68" s="26">
        <v>571</v>
      </c>
      <c r="B68" s="26"/>
      <c r="C68" s="26"/>
      <c r="D68" s="26"/>
      <c r="E68" s="27">
        <v>39651</v>
      </c>
      <c r="F68" s="26"/>
      <c r="G68" s="36"/>
      <c r="H68" s="26" t="s">
        <v>44</v>
      </c>
      <c r="I68" s="26" t="s">
        <v>348</v>
      </c>
      <c r="J68" s="26"/>
      <c r="K68" t="s">
        <v>853</v>
      </c>
      <c r="L68" s="26"/>
      <c r="M68" s="12" t="s">
        <v>37</v>
      </c>
      <c r="N68" s="21"/>
      <c r="O68" s="26"/>
      <c r="P68" s="21"/>
      <c r="Q68" s="34"/>
      <c r="R68" s="21">
        <f>IF(LEFT(I68,2)="VM","","XXX")</f>
      </c>
      <c r="S68" s="21">
        <f>IF(LEFT(K68,2)="ME","","XXX")</f>
      </c>
    </row>
    <row r="69" spans="1:19" s="15" customFormat="1" ht="12.75">
      <c r="A69" s="26">
        <v>477</v>
      </c>
      <c r="B69" s="26"/>
      <c r="C69" s="26"/>
      <c r="D69" s="26"/>
      <c r="E69" s="27">
        <v>39638</v>
      </c>
      <c r="F69" s="26"/>
      <c r="G69" s="36"/>
      <c r="H69" s="26" t="s">
        <v>708</v>
      </c>
      <c r="I69" s="26" t="s">
        <v>348</v>
      </c>
      <c r="J69" s="26"/>
      <c r="K69" s="21" t="s">
        <v>853</v>
      </c>
      <c r="L69" s="26"/>
      <c r="M69" s="21" t="s">
        <v>480</v>
      </c>
      <c r="N69" s="21"/>
      <c r="O69" s="26"/>
      <c r="P69" s="21"/>
      <c r="Q69" s="34"/>
      <c r="R69" s="21">
        <f>IF(LEFT(I69,2)="VM","","XXX")</f>
      </c>
      <c r="S69" s="21">
        <f>IF(LEFT(K69,2)="ME","","XXX")</f>
      </c>
    </row>
    <row r="70" spans="1:19" s="15" customFormat="1" ht="12.75">
      <c r="A70" s="26">
        <v>626</v>
      </c>
      <c r="B70" s="26"/>
      <c r="C70" s="26"/>
      <c r="D70" s="26"/>
      <c r="E70" s="12">
        <v>39661</v>
      </c>
      <c r="F70"/>
      <c r="G70"/>
      <c r="H70" t="s">
        <v>837</v>
      </c>
      <c r="I70"/>
      <c r="J70"/>
      <c r="K70" t="s">
        <v>281</v>
      </c>
      <c r="L70"/>
      <c r="M70" t="s">
        <v>9</v>
      </c>
      <c r="N70" s="21"/>
      <c r="O70" s="26"/>
      <c r="P70" s="21"/>
      <c r="Q70" s="34"/>
      <c r="R70" s="26"/>
      <c r="S70" s="26"/>
    </row>
    <row r="71" spans="1:19" s="9" customFormat="1" ht="12.75">
      <c r="A71" s="26">
        <v>556</v>
      </c>
      <c r="B71" s="2" t="s">
        <v>354</v>
      </c>
      <c r="C71" s="2"/>
      <c r="D71" s="2"/>
      <c r="E71" s="45">
        <v>39650</v>
      </c>
      <c r="F71" s="2"/>
      <c r="G71" s="2"/>
      <c r="H71" s="2" t="s">
        <v>837</v>
      </c>
      <c r="I71" s="26" t="s">
        <v>352</v>
      </c>
      <c r="J71" s="2"/>
      <c r="K71" s="2" t="s">
        <v>281</v>
      </c>
      <c r="L71" s="2" t="s">
        <v>283</v>
      </c>
      <c r="M71" s="4" t="s">
        <v>123</v>
      </c>
      <c r="N71" s="21"/>
      <c r="O71" s="26"/>
      <c r="P71" s="21"/>
      <c r="Q71" s="34"/>
      <c r="R71" s="21">
        <f>IF(LEFT(I71,2)="VM","","XXX")</f>
      </c>
      <c r="S71" s="21">
        <f>IF(LEFT(K71,2)="ME","","XXX")</f>
      </c>
    </row>
    <row r="72" spans="1:19" s="15" customFormat="1" ht="12.75">
      <c r="A72" s="26">
        <v>613</v>
      </c>
      <c r="B72" s="26"/>
      <c r="C72" s="26"/>
      <c r="D72" s="26"/>
      <c r="E72" s="10">
        <v>39649</v>
      </c>
      <c r="F72" s="9"/>
      <c r="G72" s="9"/>
      <c r="H72" s="9" t="s">
        <v>447</v>
      </c>
      <c r="I72"/>
      <c r="J72"/>
      <c r="K72" t="s">
        <v>281</v>
      </c>
      <c r="L72" t="s">
        <v>862</v>
      </c>
      <c r="M72" t="s">
        <v>863</v>
      </c>
      <c r="N72"/>
      <c r="O72"/>
      <c r="P72"/>
      <c r="Q72" s="34"/>
      <c r="R72" s="21" t="str">
        <f>IF(LEFT(I72,2)="VM","","XXX")</f>
        <v>XXX</v>
      </c>
      <c r="S72" s="21">
        <f>IF(LEFT(K72,2)="ME","","XXX")</f>
      </c>
    </row>
    <row r="73" spans="1:19" s="14" customFormat="1" ht="12.75">
      <c r="A73" s="26">
        <v>614</v>
      </c>
      <c r="B73" s="26"/>
      <c r="C73" s="26"/>
      <c r="D73" s="26"/>
      <c r="E73" s="10">
        <v>39649</v>
      </c>
      <c r="F73" s="9"/>
      <c r="G73" s="9"/>
      <c r="H73" s="9" t="s">
        <v>447</v>
      </c>
      <c r="I73"/>
      <c r="J73"/>
      <c r="K73" t="s">
        <v>281</v>
      </c>
      <c r="L73" t="s">
        <v>865</v>
      </c>
      <c r="M73" t="s">
        <v>583</v>
      </c>
      <c r="N73"/>
      <c r="O73"/>
      <c r="P73"/>
      <c r="Q73" s="34"/>
      <c r="R73" s="21" t="str">
        <f>IF(LEFT(I73,2)="VM","","XXX")</f>
        <v>XXX</v>
      </c>
      <c r="S73" s="21">
        <f>IF(LEFT(K73,2)="ME","","XXX")</f>
      </c>
    </row>
    <row r="74" spans="1:19" s="14" customFormat="1" ht="12.75">
      <c r="A74" s="26">
        <v>519</v>
      </c>
      <c r="B74" s="25">
        <v>4</v>
      </c>
      <c r="C74" s="25" t="s">
        <v>72</v>
      </c>
      <c r="D74" s="25"/>
      <c r="E74" s="37">
        <v>39647</v>
      </c>
      <c r="F74" s="25"/>
      <c r="G74" s="25" t="s">
        <v>354</v>
      </c>
      <c r="H74" s="25" t="s">
        <v>447</v>
      </c>
      <c r="I74" s="26" t="s">
        <v>352</v>
      </c>
      <c r="J74" s="25"/>
      <c r="K74" s="25" t="s">
        <v>281</v>
      </c>
      <c r="L74" s="29" t="s">
        <v>445</v>
      </c>
      <c r="M74" s="29" t="s">
        <v>75</v>
      </c>
      <c r="N74" s="29">
        <v>90</v>
      </c>
      <c r="O74" s="26" t="s">
        <v>328</v>
      </c>
      <c r="P74" s="21" t="s">
        <v>329</v>
      </c>
      <c r="Q74" s="38" t="s">
        <v>70</v>
      </c>
      <c r="R74" s="21">
        <f>IF(LEFT(I74,2)="VM","","XXX")</f>
      </c>
      <c r="S74" s="21">
        <f>IF(LEFT(K74,2)="ME","","XXX")</f>
      </c>
    </row>
    <row r="75" spans="1:19" s="14" customFormat="1" ht="12.75">
      <c r="A75" s="26">
        <v>510</v>
      </c>
      <c r="B75" s="26"/>
      <c r="C75" s="26"/>
      <c r="D75" s="26"/>
      <c r="E75" s="27">
        <v>39646</v>
      </c>
      <c r="F75" s="26"/>
      <c r="G75" s="26"/>
      <c r="H75" s="26" t="s">
        <v>708</v>
      </c>
      <c r="I75" s="26" t="s">
        <v>352</v>
      </c>
      <c r="J75" s="26"/>
      <c r="K75" s="26" t="s">
        <v>281</v>
      </c>
      <c r="L75" s="26"/>
      <c r="M75" s="21" t="s">
        <v>649</v>
      </c>
      <c r="N75" s="26"/>
      <c r="O75" s="26"/>
      <c r="P75" s="26"/>
      <c r="Q75" s="39"/>
      <c r="R75" s="21">
        <f>IF(LEFT(I75,2)="VM","","XXX")</f>
      </c>
      <c r="S75" s="21">
        <f>IF(LEFT(K75,2)="ME","","XXX")</f>
      </c>
    </row>
    <row r="76" spans="1:19" s="14" customFormat="1" ht="12.75">
      <c r="A76" s="26">
        <v>458</v>
      </c>
      <c r="B76" s="26"/>
      <c r="C76" s="26"/>
      <c r="D76" s="26"/>
      <c r="E76" s="27">
        <v>39638</v>
      </c>
      <c r="F76" s="26"/>
      <c r="G76" s="26" t="s">
        <v>838</v>
      </c>
      <c r="H76" s="26" t="s">
        <v>837</v>
      </c>
      <c r="I76" s="26" t="s">
        <v>352</v>
      </c>
      <c r="J76" s="26"/>
      <c r="K76" s="26" t="s">
        <v>281</v>
      </c>
      <c r="L76" s="21"/>
      <c r="M76" s="21" t="s">
        <v>828</v>
      </c>
      <c r="N76" s="21"/>
      <c r="O76" s="26"/>
      <c r="P76" s="26"/>
      <c r="Q76" s="39"/>
      <c r="R76" s="21">
        <f>IF(LEFT(I76,2)="VM","","XXX")</f>
      </c>
      <c r="S76" s="21">
        <f>IF(LEFT(K76,2)="ME","","XXX")</f>
      </c>
    </row>
    <row r="77" spans="1:19" s="14" customFormat="1" ht="12.75">
      <c r="A77" s="26">
        <v>351</v>
      </c>
      <c r="B77" s="26"/>
      <c r="C77" s="36"/>
      <c r="D77" s="26"/>
      <c r="E77" s="27">
        <v>39635</v>
      </c>
      <c r="F77" s="26"/>
      <c r="G77" s="36"/>
      <c r="H77" s="26" t="s">
        <v>708</v>
      </c>
      <c r="I77" s="26" t="s">
        <v>352</v>
      </c>
      <c r="J77" s="26"/>
      <c r="K77" s="26" t="s">
        <v>281</v>
      </c>
      <c r="L77" s="21" t="s">
        <v>337</v>
      </c>
      <c r="M77" s="21" t="s">
        <v>695</v>
      </c>
      <c r="N77" s="21"/>
      <c r="O77" s="26"/>
      <c r="P77" s="21"/>
      <c r="Q77" s="34"/>
      <c r="R77" s="21">
        <f>IF(LEFT(I77,2)="VM","","XXX")</f>
      </c>
      <c r="S77" s="21">
        <f>IF(LEFT(K77,2)="ME","","XXX")</f>
      </c>
    </row>
    <row r="78" spans="1:19" s="14" customFormat="1" ht="12.75">
      <c r="A78" s="26">
        <v>317</v>
      </c>
      <c r="B78" s="42"/>
      <c r="C78" s="26"/>
      <c r="D78" s="26"/>
      <c r="E78" s="27">
        <v>39633</v>
      </c>
      <c r="F78" s="26">
        <v>0.489583333333333</v>
      </c>
      <c r="G78" s="36"/>
      <c r="H78" s="26" t="s">
        <v>675</v>
      </c>
      <c r="I78" s="26" t="s">
        <v>352</v>
      </c>
      <c r="J78" s="26"/>
      <c r="K78" s="26" t="s">
        <v>281</v>
      </c>
      <c r="L78" s="26" t="s">
        <v>337</v>
      </c>
      <c r="M78" s="21" t="s">
        <v>695</v>
      </c>
      <c r="N78" s="21"/>
      <c r="O78" s="26"/>
      <c r="P78" s="21"/>
      <c r="Q78" s="34"/>
      <c r="R78" s="21">
        <f>IF(LEFT(I78,2)="VM","","XXX")</f>
      </c>
      <c r="S78" s="21">
        <f>IF(LEFT(K78,2)="ME","","XXX")</f>
      </c>
    </row>
    <row r="79" spans="1:19" s="14" customFormat="1" ht="12.75">
      <c r="A79" s="26">
        <v>302</v>
      </c>
      <c r="B79" s="26"/>
      <c r="C79" s="26"/>
      <c r="D79" s="26"/>
      <c r="E79" s="27">
        <v>39631</v>
      </c>
      <c r="F79" s="26"/>
      <c r="G79" s="36" t="s">
        <v>676</v>
      </c>
      <c r="H79" s="26" t="s">
        <v>675</v>
      </c>
      <c r="I79" s="26" t="s">
        <v>352</v>
      </c>
      <c r="J79" s="26"/>
      <c r="K79" s="26" t="s">
        <v>281</v>
      </c>
      <c r="L79" s="43" t="s">
        <v>669</v>
      </c>
      <c r="M79" s="21"/>
      <c r="N79" s="21"/>
      <c r="O79" s="26"/>
      <c r="P79" s="21"/>
      <c r="Q79" s="34"/>
      <c r="R79" s="21">
        <f>IF(LEFT(I79,2)="VM","","XXX")</f>
      </c>
      <c r="S79" s="21">
        <f>IF(LEFT(K79,2)="ME","","XXX")</f>
      </c>
    </row>
    <row r="80" spans="1:19" s="14" customFormat="1" ht="12.75">
      <c r="A80" s="26">
        <v>266</v>
      </c>
      <c r="B80" s="26"/>
      <c r="C80" s="26"/>
      <c r="D80" s="26"/>
      <c r="E80" s="27">
        <v>39630</v>
      </c>
      <c r="F80" s="26"/>
      <c r="G80" s="36" t="s">
        <v>639</v>
      </c>
      <c r="H80" s="26" t="s">
        <v>335</v>
      </c>
      <c r="I80" s="26" t="s">
        <v>352</v>
      </c>
      <c r="J80" s="26"/>
      <c r="K80" s="21" t="s">
        <v>281</v>
      </c>
      <c r="L80" s="26" t="s">
        <v>451</v>
      </c>
      <c r="M80" s="21" t="s">
        <v>649</v>
      </c>
      <c r="N80" s="21"/>
      <c r="O80" s="26"/>
      <c r="P80" s="21"/>
      <c r="Q80" s="34"/>
      <c r="R80" s="21">
        <f>IF(LEFT(I80,2)="VM","","XXX")</f>
      </c>
      <c r="S80" s="21">
        <f>IF(LEFT(K80,2)="ME","","XXX")</f>
      </c>
    </row>
    <row r="81" spans="1:19" ht="25.5">
      <c r="A81" s="26">
        <v>401</v>
      </c>
      <c r="E81" s="27">
        <v>39630</v>
      </c>
      <c r="G81" s="26" t="s">
        <v>758</v>
      </c>
      <c r="H81" s="26" t="s">
        <v>821</v>
      </c>
      <c r="I81" s="26" t="s">
        <v>352</v>
      </c>
      <c r="K81" s="26" t="s">
        <v>281</v>
      </c>
      <c r="M81" s="21" t="s">
        <v>762</v>
      </c>
      <c r="R81" s="21">
        <f>IF(LEFT(I81,2)="VM","","XXX")</f>
      </c>
      <c r="S81" s="21">
        <f>IF(LEFT(K81,2)="ME","","XXX")</f>
      </c>
    </row>
    <row r="82" spans="1:19" ht="12.75">
      <c r="A82" s="26">
        <v>108</v>
      </c>
      <c r="E82" s="27">
        <v>39629</v>
      </c>
      <c r="F82" s="40">
        <v>0.625</v>
      </c>
      <c r="G82" s="26"/>
      <c r="H82" s="26" t="s">
        <v>335</v>
      </c>
      <c r="I82" s="26" t="s">
        <v>352</v>
      </c>
      <c r="K82" s="26" t="s">
        <v>281</v>
      </c>
      <c r="L82" s="26" t="s">
        <v>451</v>
      </c>
      <c r="M82" s="21" t="s">
        <v>468</v>
      </c>
      <c r="R82" s="21">
        <f>IF(LEFT(I82,2)="VM","","XXX")</f>
      </c>
      <c r="S82" s="21">
        <f>IF(LEFT(K82,2)="ME","","XXX")</f>
      </c>
    </row>
    <row r="83" spans="1:19" ht="38.25">
      <c r="A83" s="26">
        <v>48</v>
      </c>
      <c r="E83" s="27">
        <v>39623</v>
      </c>
      <c r="F83" s="40">
        <v>0.458333333333333</v>
      </c>
      <c r="G83" s="41"/>
      <c r="H83" s="26" t="s">
        <v>335</v>
      </c>
      <c r="I83" s="26" t="s">
        <v>352</v>
      </c>
      <c r="K83" s="26" t="s">
        <v>281</v>
      </c>
      <c r="L83" s="26" t="s">
        <v>337</v>
      </c>
      <c r="M83" s="21" t="s">
        <v>353</v>
      </c>
      <c r="R83" s="21">
        <f>IF(LEFT(I83,2)="VM","","XXX")</f>
      </c>
      <c r="S83" s="21">
        <f>IF(LEFT(K83,2)="ME","","XXX")</f>
      </c>
    </row>
    <row r="84" spans="1:19" ht="12.75">
      <c r="A84" s="26">
        <v>2</v>
      </c>
      <c r="E84" s="27">
        <v>39617</v>
      </c>
      <c r="G84" s="26"/>
      <c r="H84" s="26" t="s">
        <v>448</v>
      </c>
      <c r="I84" s="26" t="s">
        <v>352</v>
      </c>
      <c r="K84" s="26" t="s">
        <v>281</v>
      </c>
      <c r="L84" s="26" t="s">
        <v>280</v>
      </c>
      <c r="M84" s="21" t="s">
        <v>296</v>
      </c>
      <c r="O84" s="48"/>
      <c r="P84" s="48"/>
      <c r="R84" s="21">
        <f>IF(LEFT(I84,2)="VM","","XXX")</f>
      </c>
      <c r="S84" s="21">
        <f>IF(LEFT(K84,2)="ME","","XXX")</f>
      </c>
    </row>
    <row r="85" spans="1:19" ht="25.5">
      <c r="A85" s="26">
        <v>211</v>
      </c>
      <c r="E85" s="27">
        <v>39617</v>
      </c>
      <c r="G85" s="26"/>
      <c r="H85" s="26" t="s">
        <v>448</v>
      </c>
      <c r="I85" s="26" t="s">
        <v>352</v>
      </c>
      <c r="K85" s="26" t="s">
        <v>281</v>
      </c>
      <c r="L85" s="26" t="s">
        <v>280</v>
      </c>
      <c r="M85" s="21" t="s">
        <v>598</v>
      </c>
      <c r="N85" s="35">
        <v>0.9</v>
      </c>
      <c r="O85" s="26" t="s">
        <v>328</v>
      </c>
      <c r="P85" s="21" t="s">
        <v>599</v>
      </c>
      <c r="R85" s="21">
        <f>IF(LEFT(I85,2)="VM","","XXX")</f>
      </c>
      <c r="S85" s="21">
        <f>IF(LEFT(K85,2)="ME","","XXX")</f>
      </c>
    </row>
    <row r="86" spans="1:19" ht="12.75">
      <c r="A86" s="26">
        <v>150</v>
      </c>
      <c r="E86" s="27">
        <v>39629</v>
      </c>
      <c r="G86" s="26" t="s">
        <v>199</v>
      </c>
      <c r="H86" s="26" t="s">
        <v>200</v>
      </c>
      <c r="I86" s="26" t="s">
        <v>352</v>
      </c>
      <c r="K86" s="26" t="s">
        <v>238</v>
      </c>
      <c r="M86" s="21" t="s">
        <v>207</v>
      </c>
      <c r="N86" s="26"/>
      <c r="R86" s="21">
        <f>IF(LEFT(I86,2)="VM","","XXX")</f>
      </c>
      <c r="S86" s="21">
        <f>IF(LEFT(K86,2)="ME","","XXX")</f>
      </c>
    </row>
    <row r="87" spans="1:19" ht="12.75">
      <c r="A87" s="26">
        <v>580</v>
      </c>
      <c r="E87" s="12">
        <v>39651</v>
      </c>
      <c r="F87"/>
      <c r="G87"/>
      <c r="H87" t="s">
        <v>708</v>
      </c>
      <c r="I87" t="s">
        <v>352</v>
      </c>
      <c r="J87"/>
      <c r="K87" t="s">
        <v>850</v>
      </c>
      <c r="L87" s="12" t="s">
        <v>337</v>
      </c>
      <c r="M87" t="s">
        <v>695</v>
      </c>
      <c r="R87" s="21">
        <f>IF(LEFT(I87,2)="VM","","XXX")</f>
      </c>
      <c r="S87" s="21">
        <f>IF(LEFT(K87,2)="ME","","XXX")</f>
      </c>
    </row>
    <row r="88" spans="1:19" ht="12.75">
      <c r="A88" s="26">
        <v>479</v>
      </c>
      <c r="E88" s="27">
        <v>39638</v>
      </c>
      <c r="H88" s="26" t="s">
        <v>708</v>
      </c>
      <c r="I88" s="26" t="s">
        <v>352</v>
      </c>
      <c r="K88" s="21" t="s">
        <v>850</v>
      </c>
      <c r="M88" s="21" t="s">
        <v>480</v>
      </c>
      <c r="R88" s="21">
        <f>IF(LEFT(I88,2)="VM","","XXX")</f>
      </c>
      <c r="S88" s="21">
        <f>IF(LEFT(K88,2)="ME","","XXX")</f>
      </c>
    </row>
    <row r="89" spans="1:19" ht="12.75">
      <c r="A89" s="26">
        <v>291</v>
      </c>
      <c r="E89" s="27">
        <v>39631</v>
      </c>
      <c r="G89" s="36" t="s">
        <v>676</v>
      </c>
      <c r="H89" s="26" t="s">
        <v>675</v>
      </c>
      <c r="I89" s="26" t="s">
        <v>654</v>
      </c>
      <c r="K89" s="26" t="s">
        <v>693</v>
      </c>
      <c r="L89" s="43" t="s">
        <v>669</v>
      </c>
      <c r="R89" s="21">
        <f>IF(LEFT(I89,2)="VM","","XXX")</f>
      </c>
      <c r="S89" s="21">
        <f>IF(LEFT(K89,2)="ME","","XXX")</f>
      </c>
    </row>
    <row r="90" spans="1:19" ht="12.75">
      <c r="A90" s="26">
        <v>259</v>
      </c>
      <c r="E90" s="27">
        <v>39630</v>
      </c>
      <c r="G90" s="36" t="s">
        <v>639</v>
      </c>
      <c r="H90" s="26" t="s">
        <v>335</v>
      </c>
      <c r="I90" s="26" t="s">
        <v>654</v>
      </c>
      <c r="K90" s="21" t="s">
        <v>693</v>
      </c>
      <c r="L90" s="26" t="s">
        <v>451</v>
      </c>
      <c r="M90" s="21" t="s">
        <v>649</v>
      </c>
      <c r="R90" s="21">
        <f>IF(LEFT(I90,2)="VM","","XXX")</f>
      </c>
      <c r="S90" s="21">
        <f>IF(LEFT(K90,2)="ME","","XXX")</f>
      </c>
    </row>
    <row r="91" spans="1:19" ht="12.75">
      <c r="A91" s="26">
        <v>277</v>
      </c>
      <c r="E91" s="27">
        <v>39630</v>
      </c>
      <c r="G91" s="26"/>
      <c r="H91" s="26" t="s">
        <v>664</v>
      </c>
      <c r="I91" s="26" t="s">
        <v>654</v>
      </c>
      <c r="K91" s="26" t="s">
        <v>693</v>
      </c>
      <c r="M91" s="21" t="s">
        <v>668</v>
      </c>
      <c r="R91" s="21">
        <f>IF(LEFT(I91,2)="VM","","XXX")</f>
      </c>
      <c r="S91" s="21">
        <f>IF(LEFT(K91,2)="ME","","XXX")</f>
      </c>
    </row>
    <row r="92" spans="1:19" ht="12.75">
      <c r="A92" s="26">
        <v>520</v>
      </c>
      <c r="B92" s="25">
        <v>0</v>
      </c>
      <c r="C92" s="25" t="s">
        <v>313</v>
      </c>
      <c r="D92" s="25"/>
      <c r="E92" s="37">
        <v>39647</v>
      </c>
      <c r="F92" s="25"/>
      <c r="G92" s="25"/>
      <c r="H92" s="25" t="s">
        <v>447</v>
      </c>
      <c r="I92" s="25" t="s">
        <v>355</v>
      </c>
      <c r="J92" s="25"/>
      <c r="K92" s="25" t="s">
        <v>153</v>
      </c>
      <c r="L92" s="25" t="s">
        <v>278</v>
      </c>
      <c r="M92" s="29" t="s">
        <v>134</v>
      </c>
      <c r="N92" s="25"/>
      <c r="O92" s="25"/>
      <c r="P92" s="25"/>
      <c r="Q92" s="38" t="s">
        <v>70</v>
      </c>
      <c r="R92" s="21">
        <f>IF(LEFT(I92,2)="VM","","XXX")</f>
      </c>
      <c r="S92" s="21">
        <f>IF(LEFT(K92,2)="ME","","XXX")</f>
      </c>
    </row>
    <row r="93" spans="1:19" ht="12.75">
      <c r="A93" s="26">
        <v>500</v>
      </c>
      <c r="E93" s="27">
        <v>39646</v>
      </c>
      <c r="G93" s="26"/>
      <c r="H93" s="26" t="s">
        <v>708</v>
      </c>
      <c r="I93" s="26" t="s">
        <v>355</v>
      </c>
      <c r="K93" s="26" t="s">
        <v>153</v>
      </c>
      <c r="M93" s="21" t="s">
        <v>666</v>
      </c>
      <c r="P93" s="26"/>
      <c r="Q93" s="39"/>
      <c r="R93" s="21">
        <f>IF(LEFT(I93,2)="VM","","XXX")</f>
      </c>
      <c r="S93" s="21">
        <f>IF(LEFT(K93,2)="ME","","XXX")</f>
      </c>
    </row>
    <row r="94" spans="1:19" ht="12.75">
      <c r="A94" s="26">
        <v>502</v>
      </c>
      <c r="E94" s="27">
        <v>39646</v>
      </c>
      <c r="G94" s="26"/>
      <c r="H94" s="26" t="s">
        <v>708</v>
      </c>
      <c r="I94" s="26" t="s">
        <v>355</v>
      </c>
      <c r="K94" s="26" t="s">
        <v>153</v>
      </c>
      <c r="M94" s="21" t="s">
        <v>146</v>
      </c>
      <c r="N94" s="26"/>
      <c r="P94" s="26"/>
      <c r="Q94" s="39"/>
      <c r="R94" s="21">
        <f>IF(LEFT(I94,2)="VM","","XXX")</f>
      </c>
      <c r="S94" s="21">
        <f>IF(LEFT(K94,2)="ME","","XXX")</f>
      </c>
    </row>
    <row r="95" spans="1:19" ht="12.75">
      <c r="A95" s="25">
        <v>553</v>
      </c>
      <c r="B95" s="8">
        <v>3</v>
      </c>
      <c r="C95" s="8"/>
      <c r="D95" s="8"/>
      <c r="E95" s="67">
        <v>39650</v>
      </c>
      <c r="F95" s="8"/>
      <c r="G95" s="8"/>
      <c r="H95" s="8" t="s">
        <v>837</v>
      </c>
      <c r="I95" s="25" t="s">
        <v>355</v>
      </c>
      <c r="J95" s="8"/>
      <c r="K95" s="8" t="s">
        <v>487</v>
      </c>
      <c r="L95" s="8" t="s">
        <v>286</v>
      </c>
      <c r="M95" s="13" t="s">
        <v>124</v>
      </c>
      <c r="N95" s="29"/>
      <c r="O95" s="25"/>
      <c r="P95" s="29"/>
      <c r="Q95" s="47" t="s">
        <v>70</v>
      </c>
      <c r="R95" s="21">
        <f>IF(LEFT(I95,2)="VM","","XXX")</f>
      </c>
      <c r="S95" s="21">
        <f>IF(LEFT(K95,2)="ME","","XXX")</f>
      </c>
    </row>
    <row r="96" spans="1:19" ht="12.75">
      <c r="A96" s="26">
        <v>609</v>
      </c>
      <c r="E96" s="10">
        <v>39649</v>
      </c>
      <c r="F96" s="9"/>
      <c r="G96" s="9"/>
      <c r="H96" s="9" t="s">
        <v>447</v>
      </c>
      <c r="I96"/>
      <c r="J96"/>
      <c r="K96" t="s">
        <v>487</v>
      </c>
      <c r="L96" t="s">
        <v>869</v>
      </c>
      <c r="M96" t="s">
        <v>583</v>
      </c>
      <c r="N96"/>
      <c r="O96"/>
      <c r="P96"/>
      <c r="R96" s="21" t="str">
        <f>IF(LEFT(I96,2)="VM","","XXX")</f>
        <v>XXX</v>
      </c>
      <c r="S96" s="21">
        <f>IF(LEFT(K96,2)="ME","","XXX")</f>
      </c>
    </row>
    <row r="97" spans="1:19" ht="12.75">
      <c r="A97" s="26">
        <v>501</v>
      </c>
      <c r="E97" s="27">
        <v>39646</v>
      </c>
      <c r="G97" s="26"/>
      <c r="H97" s="26" t="s">
        <v>708</v>
      </c>
      <c r="I97" s="26" t="s">
        <v>355</v>
      </c>
      <c r="K97" s="26" t="s">
        <v>487</v>
      </c>
      <c r="L97" s="26" t="s">
        <v>156</v>
      </c>
      <c r="M97" s="21" t="s">
        <v>668</v>
      </c>
      <c r="P97" s="26"/>
      <c r="Q97" s="39"/>
      <c r="R97" s="21">
        <f>IF(LEFT(I97,2)="VM","","XXX")</f>
      </c>
      <c r="S97" s="21">
        <f>IF(LEFT(K97,2)="ME","","XXX")</f>
      </c>
    </row>
    <row r="98" spans="1:19" ht="12.75">
      <c r="A98" s="26">
        <v>503</v>
      </c>
      <c r="E98" s="27">
        <v>39646</v>
      </c>
      <c r="G98" s="26"/>
      <c r="H98" s="26" t="s">
        <v>708</v>
      </c>
      <c r="I98" s="26" t="s">
        <v>355</v>
      </c>
      <c r="K98" s="26" t="s">
        <v>487</v>
      </c>
      <c r="M98" s="21" t="s">
        <v>649</v>
      </c>
      <c r="N98" s="26"/>
      <c r="P98" s="26"/>
      <c r="Q98" s="39"/>
      <c r="R98" s="21">
        <f>IF(LEFT(I98,2)="VM","","XXX")</f>
      </c>
      <c r="S98" s="21">
        <f>IF(LEFT(K98,2)="ME","","XXX")</f>
      </c>
    </row>
    <row r="99" spans="1:19" ht="12.75">
      <c r="A99" s="26">
        <v>352</v>
      </c>
      <c r="C99" s="36"/>
      <c r="E99" s="27">
        <v>39635</v>
      </c>
      <c r="H99" s="26" t="s">
        <v>708</v>
      </c>
      <c r="I99" s="26" t="s">
        <v>355</v>
      </c>
      <c r="K99" s="26" t="s">
        <v>487</v>
      </c>
      <c r="L99" s="21" t="s">
        <v>337</v>
      </c>
      <c r="M99" s="21" t="s">
        <v>695</v>
      </c>
      <c r="R99" s="21">
        <f>IF(LEFT(I99,2)="VM","","XXX")</f>
      </c>
      <c r="S99" s="21">
        <f>IF(LEFT(K99,2)="ME","","XXX")</f>
      </c>
    </row>
    <row r="100" spans="1:19" ht="12.75">
      <c r="A100" s="26">
        <v>309</v>
      </c>
      <c r="B100" s="42"/>
      <c r="E100" s="27">
        <v>39633</v>
      </c>
      <c r="F100" s="26">
        <v>0.489583333333333</v>
      </c>
      <c r="H100" s="26" t="s">
        <v>675</v>
      </c>
      <c r="I100" s="26" t="s">
        <v>355</v>
      </c>
      <c r="K100" s="26" t="s">
        <v>487</v>
      </c>
      <c r="L100" s="26" t="s">
        <v>445</v>
      </c>
      <c r="M100" s="21" t="s">
        <v>694</v>
      </c>
      <c r="R100" s="21">
        <f>IF(LEFT(I100,2)="VM","","XXX")</f>
      </c>
      <c r="S100" s="21">
        <f>IF(LEFT(K100,2)="ME","","XXX")</f>
      </c>
    </row>
    <row r="101" spans="1:19" ht="12.75">
      <c r="A101" s="26">
        <v>310</v>
      </c>
      <c r="B101" s="42"/>
      <c r="E101" s="27">
        <v>39633</v>
      </c>
      <c r="F101" s="26">
        <v>0.489583333333333</v>
      </c>
      <c r="H101" s="26" t="s">
        <v>675</v>
      </c>
      <c r="I101" s="26" t="s">
        <v>355</v>
      </c>
      <c r="K101" s="26" t="s">
        <v>487</v>
      </c>
      <c r="L101" s="26" t="s">
        <v>337</v>
      </c>
      <c r="M101" s="21" t="s">
        <v>695</v>
      </c>
      <c r="R101" s="21">
        <f>IF(LEFT(I101,2)="VM","","XXX")</f>
      </c>
      <c r="S101" s="21">
        <f>IF(LEFT(K101,2)="ME","","XXX")</f>
      </c>
    </row>
    <row r="102" spans="1:19" ht="12.75">
      <c r="A102" s="26">
        <v>292</v>
      </c>
      <c r="E102" s="27">
        <v>39631</v>
      </c>
      <c r="G102" s="36" t="s">
        <v>676</v>
      </c>
      <c r="H102" s="26" t="s">
        <v>675</v>
      </c>
      <c r="I102" s="26" t="s">
        <v>355</v>
      </c>
      <c r="K102" s="26" t="s">
        <v>487</v>
      </c>
      <c r="L102" s="43" t="s">
        <v>669</v>
      </c>
      <c r="R102" s="21">
        <f>IF(LEFT(I102,2)="VM","","XXX")</f>
      </c>
      <c r="S102" s="21">
        <f>IF(LEFT(K102,2)="ME","","XXX")</f>
      </c>
    </row>
    <row r="103" spans="1:19" ht="12.75">
      <c r="A103" s="26">
        <v>293</v>
      </c>
      <c r="E103" s="27">
        <v>39631</v>
      </c>
      <c r="G103" s="36" t="s">
        <v>676</v>
      </c>
      <c r="H103" s="26" t="s">
        <v>677</v>
      </c>
      <c r="I103" s="26" t="s">
        <v>355</v>
      </c>
      <c r="K103" s="26" t="s">
        <v>487</v>
      </c>
      <c r="L103" s="43" t="s">
        <v>673</v>
      </c>
      <c r="R103" s="21">
        <f>IF(LEFT(I103,2)="VM","","XXX")</f>
      </c>
      <c r="S103" s="21">
        <f>IF(LEFT(K103,2)="ME","","XXX")</f>
      </c>
    </row>
    <row r="104" spans="1:19" ht="12.75">
      <c r="A104" s="26">
        <v>260</v>
      </c>
      <c r="E104" s="27">
        <v>39630</v>
      </c>
      <c r="G104" s="36" t="s">
        <v>639</v>
      </c>
      <c r="H104" s="26" t="s">
        <v>335</v>
      </c>
      <c r="I104" s="26" t="s">
        <v>355</v>
      </c>
      <c r="K104" s="21" t="s">
        <v>487</v>
      </c>
      <c r="L104" s="26" t="s">
        <v>451</v>
      </c>
      <c r="M104" s="21" t="s">
        <v>649</v>
      </c>
      <c r="R104" s="21">
        <f>IF(LEFT(I104,2)="VM","","XXX")</f>
      </c>
      <c r="S104" s="21">
        <f>IF(LEFT(K104,2)="ME","","XXX")</f>
      </c>
    </row>
    <row r="105" spans="1:19" s="14" customFormat="1" ht="12.75">
      <c r="A105" s="26">
        <v>278</v>
      </c>
      <c r="B105" s="26"/>
      <c r="C105" s="26"/>
      <c r="D105" s="26"/>
      <c r="E105" s="27">
        <v>39630</v>
      </c>
      <c r="F105" s="26"/>
      <c r="G105" s="26"/>
      <c r="H105" s="26" t="s">
        <v>664</v>
      </c>
      <c r="I105" s="26" t="s">
        <v>355</v>
      </c>
      <c r="J105" s="26"/>
      <c r="K105" s="26" t="s">
        <v>487</v>
      </c>
      <c r="L105" s="26"/>
      <c r="M105" s="21" t="s">
        <v>668</v>
      </c>
      <c r="N105" s="21"/>
      <c r="O105" s="26"/>
      <c r="P105" s="21"/>
      <c r="Q105" s="34"/>
      <c r="R105" s="21">
        <f>IF(LEFT(I105,2)="VM","","XXX")</f>
      </c>
      <c r="S105" s="21">
        <f>IF(LEFT(K105,2)="ME","","XXX")</f>
      </c>
    </row>
    <row r="106" spans="1:19" s="14" customFormat="1" ht="12.75">
      <c r="A106" s="26">
        <v>416</v>
      </c>
      <c r="B106" s="26"/>
      <c r="C106" s="26"/>
      <c r="D106" s="26"/>
      <c r="E106" s="27">
        <v>39630</v>
      </c>
      <c r="F106" s="26"/>
      <c r="G106" s="26" t="s">
        <v>758</v>
      </c>
      <c r="H106" s="26" t="s">
        <v>821</v>
      </c>
      <c r="I106" s="26" t="s">
        <v>355</v>
      </c>
      <c r="J106" s="26"/>
      <c r="K106" s="26" t="s">
        <v>487</v>
      </c>
      <c r="L106" s="26"/>
      <c r="M106" s="21" t="s">
        <v>778</v>
      </c>
      <c r="N106" s="21"/>
      <c r="O106" s="26"/>
      <c r="P106" s="21"/>
      <c r="Q106" s="34"/>
      <c r="R106" s="21">
        <f>IF(LEFT(I106,2)="VM","","XXX")</f>
      </c>
      <c r="S106" s="21">
        <f>IF(LEFT(K106,2)="ME","","XXX")</f>
      </c>
    </row>
    <row r="107" spans="1:19" ht="12.75">
      <c r="A107" s="26">
        <v>109</v>
      </c>
      <c r="E107" s="27">
        <v>39629</v>
      </c>
      <c r="F107" s="40">
        <v>0.625</v>
      </c>
      <c r="G107" s="26"/>
      <c r="H107" s="26" t="s">
        <v>335</v>
      </c>
      <c r="I107" s="26" t="s">
        <v>355</v>
      </c>
      <c r="K107" s="26" t="s">
        <v>487</v>
      </c>
      <c r="L107" s="26" t="s">
        <v>451</v>
      </c>
      <c r="M107" s="21" t="s">
        <v>469</v>
      </c>
      <c r="R107" s="21">
        <f>IF(LEFT(I107,2)="VM","","XXX")</f>
      </c>
      <c r="S107" s="21">
        <f>IF(LEFT(K107,2)="ME","","XXX")</f>
      </c>
    </row>
    <row r="108" spans="1:19" s="14" customFormat="1" ht="25.5">
      <c r="A108" s="26">
        <v>49</v>
      </c>
      <c r="B108" s="26"/>
      <c r="C108" s="26"/>
      <c r="D108" s="26"/>
      <c r="E108" s="27">
        <v>39623</v>
      </c>
      <c r="F108" s="40">
        <v>0.458333333333333</v>
      </c>
      <c r="G108" s="41"/>
      <c r="H108" s="26" t="s">
        <v>335</v>
      </c>
      <c r="I108" s="26" t="s">
        <v>355</v>
      </c>
      <c r="J108" s="26"/>
      <c r="K108" s="26" t="s">
        <v>487</v>
      </c>
      <c r="L108" s="26" t="s">
        <v>337</v>
      </c>
      <c r="M108" s="21" t="s">
        <v>356</v>
      </c>
      <c r="N108" s="21"/>
      <c r="O108" s="26"/>
      <c r="P108" s="21"/>
      <c r="Q108" s="34"/>
      <c r="R108" s="21">
        <f>IF(LEFT(I108,2)="VM","","XXX")</f>
      </c>
      <c r="S108" s="21">
        <f>IF(LEFT(K108,2)="ME","","XXX")</f>
      </c>
    </row>
    <row r="109" spans="1:19" s="14" customFormat="1" ht="12.75">
      <c r="A109" s="26">
        <v>151</v>
      </c>
      <c r="B109" s="26"/>
      <c r="C109" s="26"/>
      <c r="D109" s="26"/>
      <c r="E109" s="27">
        <v>39629</v>
      </c>
      <c r="F109" s="26"/>
      <c r="G109" s="26" t="s">
        <v>199</v>
      </c>
      <c r="H109" s="26" t="s">
        <v>200</v>
      </c>
      <c r="I109" s="26" t="s">
        <v>355</v>
      </c>
      <c r="J109" s="26"/>
      <c r="K109" s="26" t="s">
        <v>239</v>
      </c>
      <c r="L109" s="26"/>
      <c r="M109" s="21" t="s">
        <v>193</v>
      </c>
      <c r="N109" s="26"/>
      <c r="O109" s="26"/>
      <c r="P109" s="21"/>
      <c r="Q109" s="34"/>
      <c r="R109" s="21">
        <f>IF(LEFT(I109,2)="VM","","XXX")</f>
      </c>
      <c r="S109" s="21">
        <f>IF(LEFT(K109,2)="ME","","XXX")</f>
      </c>
    </row>
    <row r="110" spans="1:19" ht="12.75">
      <c r="A110" s="26">
        <v>572</v>
      </c>
      <c r="E110" s="27">
        <v>39651</v>
      </c>
      <c r="H110" s="26" t="s">
        <v>44</v>
      </c>
      <c r="I110" s="26" t="s">
        <v>355</v>
      </c>
      <c r="K110" t="s">
        <v>847</v>
      </c>
      <c r="M110" s="12" t="s">
        <v>38</v>
      </c>
      <c r="R110" s="21">
        <f>IF(LEFT(I110,2)="VM","","XXX")</f>
      </c>
      <c r="S110" s="21">
        <f>IF(LEFT(K110,2)="ME","","XXX")</f>
      </c>
    </row>
    <row r="111" spans="1:19" ht="12.75">
      <c r="A111" s="26">
        <v>581</v>
      </c>
      <c r="E111" s="12">
        <v>39651</v>
      </c>
      <c r="F111"/>
      <c r="G111"/>
      <c r="H111" t="s">
        <v>708</v>
      </c>
      <c r="I111" t="s">
        <v>355</v>
      </c>
      <c r="J111"/>
      <c r="K111" t="s">
        <v>847</v>
      </c>
      <c r="L111" s="12" t="s">
        <v>337</v>
      </c>
      <c r="M111" t="s">
        <v>695</v>
      </c>
      <c r="R111" s="21">
        <f>IF(LEFT(I111,2)="VM","","XXX")</f>
      </c>
      <c r="S111" s="21">
        <f>IF(LEFT(K111,2)="ME","","XXX")</f>
      </c>
    </row>
    <row r="112" spans="1:19" ht="12.75">
      <c r="A112" s="26">
        <v>474</v>
      </c>
      <c r="E112" s="27">
        <v>39638</v>
      </c>
      <c r="H112" s="26" t="s">
        <v>708</v>
      </c>
      <c r="I112" s="26" t="s">
        <v>355</v>
      </c>
      <c r="K112" s="21" t="s">
        <v>847</v>
      </c>
      <c r="M112" s="21" t="s">
        <v>480</v>
      </c>
      <c r="R112" s="21">
        <f>IF(LEFT(I112,2)="VM","","XXX")</f>
      </c>
      <c r="S112" s="21">
        <f>IF(LEFT(K112,2)="ME","","XXX")</f>
      </c>
    </row>
    <row r="113" spans="1:13" ht="12.75">
      <c r="A113" s="26">
        <v>627</v>
      </c>
      <c r="E113" s="12">
        <v>39661</v>
      </c>
      <c r="F113"/>
      <c r="G113"/>
      <c r="H113" t="s">
        <v>837</v>
      </c>
      <c r="I113"/>
      <c r="J113"/>
      <c r="K113" t="s">
        <v>289</v>
      </c>
      <c r="L113"/>
      <c r="M113" t="s">
        <v>10</v>
      </c>
    </row>
    <row r="114" spans="1:19" ht="12.75">
      <c r="A114" s="26">
        <v>551</v>
      </c>
      <c r="B114" s="2" t="s">
        <v>354</v>
      </c>
      <c r="C114" s="2"/>
      <c r="D114" s="2"/>
      <c r="E114" s="45">
        <v>39650</v>
      </c>
      <c r="F114" s="2"/>
      <c r="G114" s="2"/>
      <c r="H114" s="2" t="s">
        <v>837</v>
      </c>
      <c r="I114" s="26" t="s">
        <v>336</v>
      </c>
      <c r="J114" s="2"/>
      <c r="K114" s="2" t="s">
        <v>289</v>
      </c>
      <c r="L114" s="2" t="s">
        <v>288</v>
      </c>
      <c r="M114" s="4" t="s">
        <v>122</v>
      </c>
      <c r="R114" s="21">
        <f>IF(LEFT(I114,2)="VM","","XXX")</f>
      </c>
      <c r="S114" s="21">
        <f>IF(LEFT(K114,2)="ME","","XXX")</f>
      </c>
    </row>
    <row r="115" spans="1:19" s="14" customFormat="1" ht="12.75">
      <c r="A115" s="26">
        <v>521</v>
      </c>
      <c r="B115" s="25">
        <v>3</v>
      </c>
      <c r="C115" s="25" t="s">
        <v>592</v>
      </c>
      <c r="D115" s="25"/>
      <c r="E115" s="37">
        <v>39647</v>
      </c>
      <c r="F115" s="25"/>
      <c r="G115" s="25" t="s">
        <v>354</v>
      </c>
      <c r="H115" s="25" t="s">
        <v>448</v>
      </c>
      <c r="I115" s="26" t="s">
        <v>336</v>
      </c>
      <c r="J115" s="25"/>
      <c r="K115" s="25" t="s">
        <v>289</v>
      </c>
      <c r="L115" s="29" t="s">
        <v>288</v>
      </c>
      <c r="M115" s="29" t="s">
        <v>77</v>
      </c>
      <c r="N115" s="29">
        <v>20</v>
      </c>
      <c r="O115" s="25" t="s">
        <v>492</v>
      </c>
      <c r="P115" s="25" t="s">
        <v>135</v>
      </c>
      <c r="Q115" s="38" t="s">
        <v>70</v>
      </c>
      <c r="R115" s="21">
        <f>IF(LEFT(I115,2)="VM","","XXX")</f>
      </c>
      <c r="S115" s="21">
        <f>IF(LEFT(K115,2)="ME","","XXX")</f>
      </c>
    </row>
    <row r="116" spans="1:19" s="14" customFormat="1" ht="12.75">
      <c r="A116" s="26">
        <v>499</v>
      </c>
      <c r="B116" s="26"/>
      <c r="C116" s="26"/>
      <c r="D116" s="26"/>
      <c r="E116" s="27">
        <v>39646</v>
      </c>
      <c r="F116" s="26"/>
      <c r="G116" s="26"/>
      <c r="H116" s="26" t="s">
        <v>708</v>
      </c>
      <c r="I116" s="26" t="s">
        <v>336</v>
      </c>
      <c r="J116" s="26"/>
      <c r="K116" s="26" t="s">
        <v>289</v>
      </c>
      <c r="L116" s="26"/>
      <c r="M116" s="21" t="s">
        <v>649</v>
      </c>
      <c r="N116" s="21"/>
      <c r="O116" s="26"/>
      <c r="P116" s="26"/>
      <c r="Q116" s="39"/>
      <c r="R116" s="21">
        <f>IF(LEFT(I116,2)="VM","","XXX")</f>
      </c>
      <c r="S116" s="21">
        <f>IF(LEFT(K116,2)="ME","","XXX")</f>
      </c>
    </row>
    <row r="117" spans="1:19" s="14" customFormat="1" ht="12.75">
      <c r="A117" s="26">
        <v>459</v>
      </c>
      <c r="B117" s="26"/>
      <c r="C117" s="26"/>
      <c r="D117" s="26"/>
      <c r="E117" s="27">
        <v>39638</v>
      </c>
      <c r="F117" s="26"/>
      <c r="G117" s="26" t="s">
        <v>838</v>
      </c>
      <c r="H117" s="26" t="s">
        <v>837</v>
      </c>
      <c r="I117" s="26" t="s">
        <v>336</v>
      </c>
      <c r="J117" s="26"/>
      <c r="K117" s="26" t="s">
        <v>289</v>
      </c>
      <c r="L117" s="21"/>
      <c r="M117" s="21" t="s">
        <v>829</v>
      </c>
      <c r="N117" s="21"/>
      <c r="O117" s="26"/>
      <c r="P117" s="26"/>
      <c r="Q117" s="39"/>
      <c r="R117" s="21">
        <f>IF(LEFT(I117,2)="VM","","XXX")</f>
      </c>
      <c r="S117" s="21">
        <f>IF(LEFT(K117,2)="ME","","XXX")</f>
      </c>
    </row>
    <row r="118" spans="1:19" s="14" customFormat="1" ht="12.75">
      <c r="A118" s="26">
        <v>345</v>
      </c>
      <c r="B118" s="26"/>
      <c r="C118" s="26"/>
      <c r="D118" s="26"/>
      <c r="E118" s="27">
        <v>39635</v>
      </c>
      <c r="F118" s="26"/>
      <c r="G118" s="36"/>
      <c r="H118" s="26" t="s">
        <v>708</v>
      </c>
      <c r="I118" s="26" t="s">
        <v>336</v>
      </c>
      <c r="J118" s="26"/>
      <c r="K118" s="26" t="s">
        <v>289</v>
      </c>
      <c r="L118" s="21" t="s">
        <v>337</v>
      </c>
      <c r="M118" s="21" t="s">
        <v>695</v>
      </c>
      <c r="N118" s="21"/>
      <c r="O118" s="26"/>
      <c r="P118" s="21"/>
      <c r="Q118" s="34"/>
      <c r="R118" s="21">
        <f>IF(LEFT(I118,2)="VM","","XXX")</f>
      </c>
      <c r="S118" s="21">
        <f>IF(LEFT(K118,2)="ME","","XXX")</f>
      </c>
    </row>
    <row r="119" spans="1:19" s="14" customFormat="1" ht="12.75">
      <c r="A119" s="26">
        <v>308</v>
      </c>
      <c r="B119" s="42"/>
      <c r="C119" s="26"/>
      <c r="D119" s="26"/>
      <c r="E119" s="27">
        <v>39633</v>
      </c>
      <c r="F119" s="26">
        <v>0.4895833333333333</v>
      </c>
      <c r="G119" s="36"/>
      <c r="H119" s="26" t="s">
        <v>675</v>
      </c>
      <c r="I119" s="26" t="s">
        <v>336</v>
      </c>
      <c r="J119" s="26"/>
      <c r="K119" s="26" t="s">
        <v>289</v>
      </c>
      <c r="L119" s="26" t="s">
        <v>337</v>
      </c>
      <c r="M119" s="21" t="s">
        <v>695</v>
      </c>
      <c r="N119" s="21"/>
      <c r="O119" s="26"/>
      <c r="P119" s="21"/>
      <c r="Q119" s="34"/>
      <c r="R119" s="21">
        <f>IF(LEFT(I119,2)="VM","","XXX")</f>
      </c>
      <c r="S119" s="21">
        <f>IF(LEFT(K119,2)="ME","","XXX")</f>
      </c>
    </row>
    <row r="120" spans="1:19" s="14" customFormat="1" ht="12.75">
      <c r="A120" s="26">
        <v>290</v>
      </c>
      <c r="B120" s="26"/>
      <c r="C120" s="26"/>
      <c r="D120" s="26"/>
      <c r="E120" s="27">
        <v>39631</v>
      </c>
      <c r="F120" s="26"/>
      <c r="G120" s="36" t="s">
        <v>676</v>
      </c>
      <c r="H120" s="26" t="s">
        <v>675</v>
      </c>
      <c r="I120" s="26" t="s">
        <v>336</v>
      </c>
      <c r="J120" s="26"/>
      <c r="K120" s="26" t="s">
        <v>289</v>
      </c>
      <c r="L120" s="43" t="s">
        <v>669</v>
      </c>
      <c r="M120" s="21"/>
      <c r="N120" s="21"/>
      <c r="O120" s="26"/>
      <c r="P120" s="21"/>
      <c r="Q120" s="34"/>
      <c r="R120" s="21">
        <f>IF(LEFT(I120,2)="VM","","XXX")</f>
      </c>
      <c r="S120" s="21">
        <f>IF(LEFT(K120,2)="ME","","XXX")</f>
      </c>
    </row>
    <row r="121" spans="1:19" s="14" customFormat="1" ht="12.75">
      <c r="A121" s="26">
        <v>258</v>
      </c>
      <c r="B121" s="26"/>
      <c r="C121" s="26"/>
      <c r="D121" s="26"/>
      <c r="E121" s="27">
        <v>39630</v>
      </c>
      <c r="F121" s="26"/>
      <c r="G121" s="36" t="s">
        <v>639</v>
      </c>
      <c r="H121" s="26" t="s">
        <v>335</v>
      </c>
      <c r="I121" s="26" t="s">
        <v>336</v>
      </c>
      <c r="J121" s="26"/>
      <c r="K121" s="21" t="s">
        <v>289</v>
      </c>
      <c r="L121" s="26" t="s">
        <v>451</v>
      </c>
      <c r="M121" s="21" t="s">
        <v>649</v>
      </c>
      <c r="N121" s="21"/>
      <c r="O121" s="26"/>
      <c r="P121" s="21"/>
      <c r="Q121" s="34"/>
      <c r="R121" s="21">
        <f>IF(LEFT(I121,2)="VM","","XXX")</f>
      </c>
      <c r="S121" s="21">
        <f>IF(LEFT(K121,2)="ME","","XXX")</f>
      </c>
    </row>
    <row r="122" spans="1:19" s="14" customFormat="1" ht="12.75">
      <c r="A122" s="26">
        <v>412</v>
      </c>
      <c r="B122" s="26"/>
      <c r="C122" s="26"/>
      <c r="D122" s="26"/>
      <c r="E122" s="27">
        <v>39630</v>
      </c>
      <c r="F122" s="26"/>
      <c r="G122" s="26" t="s">
        <v>758</v>
      </c>
      <c r="H122" s="26" t="s">
        <v>821</v>
      </c>
      <c r="I122" s="26" t="s">
        <v>336</v>
      </c>
      <c r="J122" s="26"/>
      <c r="K122" s="26" t="s">
        <v>289</v>
      </c>
      <c r="L122" s="26"/>
      <c r="M122" s="21" t="s">
        <v>774</v>
      </c>
      <c r="N122" s="21"/>
      <c r="O122" s="26"/>
      <c r="P122" s="21"/>
      <c r="Q122" s="34"/>
      <c r="R122" s="21">
        <f>IF(LEFT(I122,2)="VM","","XXX")</f>
      </c>
      <c r="S122" s="21">
        <f>IF(LEFT(K122,2)="ME","","XXX")</f>
      </c>
    </row>
    <row r="123" spans="1:19" s="14" customFormat="1" ht="12.75">
      <c r="A123" s="26">
        <v>110</v>
      </c>
      <c r="B123" s="26"/>
      <c r="C123" s="26"/>
      <c r="D123" s="26"/>
      <c r="E123" s="27">
        <v>39629</v>
      </c>
      <c r="F123" s="40">
        <v>0.625</v>
      </c>
      <c r="G123" s="26"/>
      <c r="H123" s="26" t="s">
        <v>335</v>
      </c>
      <c r="I123" s="26" t="s">
        <v>336</v>
      </c>
      <c r="J123" s="26"/>
      <c r="K123" s="26" t="s">
        <v>289</v>
      </c>
      <c r="L123" s="26" t="s">
        <v>451</v>
      </c>
      <c r="M123" s="21" t="s">
        <v>465</v>
      </c>
      <c r="N123" s="21"/>
      <c r="O123" s="26"/>
      <c r="P123" s="21"/>
      <c r="Q123" s="34"/>
      <c r="R123" s="21">
        <f>IF(LEFT(I123,2)="VM","","XXX")</f>
      </c>
      <c r="S123" s="21">
        <f>IF(LEFT(K123,2)="ME","","XXX")</f>
      </c>
    </row>
    <row r="124" spans="1:19" s="14" customFormat="1" ht="12.75">
      <c r="A124" s="26">
        <v>41</v>
      </c>
      <c r="B124" s="26"/>
      <c r="C124" s="26"/>
      <c r="D124" s="26"/>
      <c r="E124" s="27">
        <v>39623</v>
      </c>
      <c r="F124" s="40">
        <v>0.4583333333333333</v>
      </c>
      <c r="G124" s="41"/>
      <c r="H124" s="26" t="s">
        <v>335</v>
      </c>
      <c r="I124" s="26" t="s">
        <v>336</v>
      </c>
      <c r="J124" s="26"/>
      <c r="K124" s="26" t="s">
        <v>289</v>
      </c>
      <c r="L124" s="26" t="s">
        <v>337</v>
      </c>
      <c r="M124" s="21" t="s">
        <v>338</v>
      </c>
      <c r="N124" s="21"/>
      <c r="O124" s="26"/>
      <c r="P124" s="21"/>
      <c r="Q124" s="34"/>
      <c r="R124" s="21">
        <f>IF(LEFT(I124,2)="VM","","XXX")</f>
      </c>
      <c r="S124" s="21">
        <f>IF(LEFT(K124,2)="ME","","XXX")</f>
      </c>
    </row>
    <row r="125" spans="1:19" s="14" customFormat="1" ht="12.75">
      <c r="A125" s="26">
        <v>5</v>
      </c>
      <c r="B125" s="26"/>
      <c r="C125" s="26"/>
      <c r="D125" s="26"/>
      <c r="E125" s="27">
        <v>39617</v>
      </c>
      <c r="F125" s="26"/>
      <c r="G125" s="26"/>
      <c r="H125" s="26" t="s">
        <v>448</v>
      </c>
      <c r="I125" s="26" t="s">
        <v>336</v>
      </c>
      <c r="J125" s="26"/>
      <c r="K125" s="26" t="s">
        <v>289</v>
      </c>
      <c r="L125" s="26" t="s">
        <v>288</v>
      </c>
      <c r="M125" s="21" t="s">
        <v>300</v>
      </c>
      <c r="N125" s="21"/>
      <c r="O125" s="26" t="s">
        <v>330</v>
      </c>
      <c r="P125" s="21" t="s">
        <v>494</v>
      </c>
      <c r="Q125" s="34"/>
      <c r="R125" s="21">
        <f>IF(LEFT(I125,2)="VM","","XXX")</f>
      </c>
      <c r="S125" s="21">
        <f>IF(LEFT(K125,2)="ME","","XXX")</f>
      </c>
    </row>
    <row r="126" spans="1:19" ht="12.75">
      <c r="A126" s="26">
        <v>142</v>
      </c>
      <c r="E126" s="27">
        <v>39629</v>
      </c>
      <c r="G126" s="26" t="s">
        <v>199</v>
      </c>
      <c r="H126" s="26" t="s">
        <v>200</v>
      </c>
      <c r="I126" s="26" t="s">
        <v>336</v>
      </c>
      <c r="K126" s="26" t="s">
        <v>230</v>
      </c>
      <c r="M126" s="21" t="s">
        <v>172</v>
      </c>
      <c r="N126" s="26"/>
      <c r="R126" s="21">
        <f>IF(LEFT(I126,2)="VM","","XXX")</f>
      </c>
      <c r="S126" s="21">
        <f>IF(LEFT(K126,2)="ME","","XXX")</f>
      </c>
    </row>
    <row r="127" spans="1:19" ht="12.75">
      <c r="A127" s="26">
        <v>575</v>
      </c>
      <c r="E127" s="27">
        <v>39651</v>
      </c>
      <c r="H127" s="26" t="s">
        <v>44</v>
      </c>
      <c r="I127" s="26" t="s">
        <v>336</v>
      </c>
      <c r="K127" t="s">
        <v>163</v>
      </c>
      <c r="M127" s="12" t="s">
        <v>43</v>
      </c>
      <c r="R127" s="21">
        <f>IF(LEFT(I127,2)="VM","","XXX")</f>
      </c>
      <c r="S127" s="21">
        <f>IF(LEFT(K127,2)="ME","","XXX")</f>
      </c>
    </row>
    <row r="128" spans="1:19" ht="12.75">
      <c r="A128" s="26">
        <v>473</v>
      </c>
      <c r="E128" s="27">
        <v>39638</v>
      </c>
      <c r="H128" s="26" t="s">
        <v>708</v>
      </c>
      <c r="I128" s="26" t="s">
        <v>336</v>
      </c>
      <c r="K128" s="21" t="s">
        <v>163</v>
      </c>
      <c r="M128" s="21" t="s">
        <v>480</v>
      </c>
      <c r="R128" s="21">
        <f>IF(LEFT(I128,2)="VM","","XXX")</f>
      </c>
      <c r="S128" s="21">
        <f>IF(LEFT(K128,2)="ME","","XXX")</f>
      </c>
    </row>
    <row r="129" spans="1:19" ht="12.75">
      <c r="A129" s="26">
        <v>42</v>
      </c>
      <c r="E129" s="27">
        <v>39623</v>
      </c>
      <c r="F129" s="40">
        <v>0.4583333333333333</v>
      </c>
      <c r="G129" s="41"/>
      <c r="H129" s="26" t="s">
        <v>335</v>
      </c>
      <c r="I129" s="26" t="s">
        <v>339</v>
      </c>
      <c r="K129" s="26" t="s">
        <v>558</v>
      </c>
      <c r="L129" s="26" t="s">
        <v>340</v>
      </c>
      <c r="M129" s="21" t="s">
        <v>341</v>
      </c>
      <c r="R129" s="21">
        <f>IF(LEFT(I129,2)="VM","","XXX")</f>
      </c>
      <c r="S129" s="21">
        <f>IF(LEFT(K129,2)="ME","","XXX")</f>
      </c>
    </row>
    <row r="130" spans="1:19" ht="12.75">
      <c r="A130" s="26">
        <v>582</v>
      </c>
      <c r="E130" s="12">
        <v>39651</v>
      </c>
      <c r="F130"/>
      <c r="G130"/>
      <c r="H130" t="s">
        <v>708</v>
      </c>
      <c r="I130" t="s">
        <v>336</v>
      </c>
      <c r="J130"/>
      <c r="K130" t="s">
        <v>51</v>
      </c>
      <c r="L130" s="12" t="s">
        <v>337</v>
      </c>
      <c r="M130" t="s">
        <v>695</v>
      </c>
      <c r="R130" s="21">
        <f>IF(LEFT(I130,2)="VM","","XXX")</f>
      </c>
      <c r="S130" s="21">
        <f>IF(LEFT(K130,2)="ME","","XXX")</f>
      </c>
    </row>
    <row r="131" spans="1:19" ht="12.75">
      <c r="A131" s="26">
        <v>607</v>
      </c>
      <c r="E131" s="10">
        <v>39649</v>
      </c>
      <c r="F131" s="9"/>
      <c r="G131" s="9"/>
      <c r="H131" s="9" t="s">
        <v>447</v>
      </c>
      <c r="I131"/>
      <c r="J131"/>
      <c r="K131" t="s">
        <v>51</v>
      </c>
      <c r="L131" t="s">
        <v>860</v>
      </c>
      <c r="M131" t="s">
        <v>863</v>
      </c>
      <c r="N131"/>
      <c r="O131"/>
      <c r="P131"/>
      <c r="R131" s="21" t="str">
        <f>IF(LEFT(I131,2)="VM","","XXX")</f>
        <v>XXX</v>
      </c>
      <c r="S131" s="21">
        <f>IF(LEFT(K131,2)="ME","","XXX")</f>
      </c>
    </row>
    <row r="132" spans="1:19" ht="12.75">
      <c r="A132" s="26">
        <v>346</v>
      </c>
      <c r="C132" s="36"/>
      <c r="E132" s="27">
        <v>39635</v>
      </c>
      <c r="H132" s="26" t="s">
        <v>708</v>
      </c>
      <c r="I132" s="26" t="s">
        <v>342</v>
      </c>
      <c r="K132" s="26" t="s">
        <v>690</v>
      </c>
      <c r="L132" s="21" t="s">
        <v>337</v>
      </c>
      <c r="M132" s="21" t="s">
        <v>695</v>
      </c>
      <c r="R132" s="21">
        <f>IF(LEFT(I132,2)="VM","","XXX")</f>
      </c>
      <c r="S132" s="21">
        <f>IF(LEFT(K132,2)="ME","","XXX")</f>
      </c>
    </row>
    <row r="133" spans="1:19" ht="12.75">
      <c r="A133" s="26">
        <v>311</v>
      </c>
      <c r="B133" s="42"/>
      <c r="E133" s="27">
        <v>39633</v>
      </c>
      <c r="F133" s="26">
        <v>0.489583333333333</v>
      </c>
      <c r="H133" s="26" t="s">
        <v>675</v>
      </c>
      <c r="I133" s="26" t="s">
        <v>342</v>
      </c>
      <c r="K133" s="26" t="s">
        <v>690</v>
      </c>
      <c r="L133" s="26" t="s">
        <v>337</v>
      </c>
      <c r="M133" s="21" t="s">
        <v>695</v>
      </c>
      <c r="R133" s="21">
        <f>IF(LEFT(I133,2)="VM","","XXX")</f>
      </c>
      <c r="S133" s="21">
        <f>IF(LEFT(K133,2)="ME","","XXX")</f>
      </c>
    </row>
    <row r="134" spans="1:19" ht="12.75">
      <c r="A134" s="26">
        <v>294</v>
      </c>
      <c r="E134" s="27">
        <v>39631</v>
      </c>
      <c r="G134" s="36" t="s">
        <v>676</v>
      </c>
      <c r="H134" s="26" t="s">
        <v>675</v>
      </c>
      <c r="I134" s="26" t="s">
        <v>342</v>
      </c>
      <c r="K134" s="26" t="s">
        <v>690</v>
      </c>
      <c r="L134" s="43" t="s">
        <v>669</v>
      </c>
      <c r="R134" s="21">
        <f>IF(LEFT(I134,2)="VM","","XXX")</f>
      </c>
      <c r="S134" s="21">
        <f>IF(LEFT(K134,2)="ME","","XXX")</f>
      </c>
    </row>
    <row r="135" spans="1:19" ht="12.75">
      <c r="A135" s="26">
        <v>295</v>
      </c>
      <c r="E135" s="27">
        <v>39631</v>
      </c>
      <c r="G135" s="36" t="s">
        <v>676</v>
      </c>
      <c r="H135" s="26" t="s">
        <v>677</v>
      </c>
      <c r="I135" s="26" t="s">
        <v>342</v>
      </c>
      <c r="K135" s="26" t="s">
        <v>690</v>
      </c>
      <c r="L135" s="43" t="s">
        <v>671</v>
      </c>
      <c r="R135" s="21">
        <f>IF(LEFT(I135,2)="VM","","XXX")</f>
      </c>
      <c r="S135" s="21">
        <f>IF(LEFT(K135,2)="ME","","XXX")</f>
      </c>
    </row>
    <row r="136" spans="1:19" ht="12.75">
      <c r="A136" s="26">
        <v>279</v>
      </c>
      <c r="E136" s="27">
        <v>39630</v>
      </c>
      <c r="G136" s="26"/>
      <c r="H136" s="26" t="s">
        <v>664</v>
      </c>
      <c r="I136" s="26" t="s">
        <v>342</v>
      </c>
      <c r="K136" s="26" t="s">
        <v>690</v>
      </c>
      <c r="M136" s="21" t="s">
        <v>667</v>
      </c>
      <c r="R136" s="21">
        <f>IF(LEFT(I136,2)="VM","","XXX")</f>
      </c>
      <c r="S136" s="21">
        <f>IF(LEFT(K136,2)="ME","","XXX")</f>
      </c>
    </row>
    <row r="137" spans="1:13" ht="12.75">
      <c r="A137" s="26">
        <v>641</v>
      </c>
      <c r="E137" s="12">
        <v>39661</v>
      </c>
      <c r="F137"/>
      <c r="G137"/>
      <c r="H137" t="s">
        <v>837</v>
      </c>
      <c r="I137"/>
      <c r="J137"/>
      <c r="K137" t="s">
        <v>292</v>
      </c>
      <c r="L137"/>
      <c r="M137" t="s">
        <v>19</v>
      </c>
    </row>
    <row r="138" spans="1:19" ht="12.75">
      <c r="A138" s="26">
        <v>522</v>
      </c>
      <c r="B138" s="25">
        <v>3</v>
      </c>
      <c r="C138" s="25" t="s">
        <v>130</v>
      </c>
      <c r="D138" s="25"/>
      <c r="E138" s="37">
        <v>39647</v>
      </c>
      <c r="F138" s="25"/>
      <c r="G138" s="25" t="s">
        <v>354</v>
      </c>
      <c r="H138" s="25" t="s">
        <v>448</v>
      </c>
      <c r="I138" s="25" t="s">
        <v>342</v>
      </c>
      <c r="J138" s="25"/>
      <c r="K138" s="25" t="s">
        <v>292</v>
      </c>
      <c r="L138" s="29" t="s">
        <v>280</v>
      </c>
      <c r="M138" s="29" t="s">
        <v>830</v>
      </c>
      <c r="N138" s="29">
        <v>90</v>
      </c>
      <c r="O138" s="26" t="s">
        <v>330</v>
      </c>
      <c r="P138" s="21" t="s">
        <v>494</v>
      </c>
      <c r="Q138" s="38" t="s">
        <v>70</v>
      </c>
      <c r="R138" s="21">
        <f>IF(LEFT(I138,2)="VM","","XXX")</f>
      </c>
      <c r="S138" s="21">
        <f>IF(LEFT(K138,2)="ME","","XXX")</f>
      </c>
    </row>
    <row r="139" spans="1:19" ht="12.75">
      <c r="A139" s="26">
        <v>460</v>
      </c>
      <c r="E139" s="27">
        <v>39638</v>
      </c>
      <c r="G139" s="26" t="s">
        <v>838</v>
      </c>
      <c r="H139" s="26" t="s">
        <v>837</v>
      </c>
      <c r="I139" s="26" t="s">
        <v>342</v>
      </c>
      <c r="K139" s="26" t="s">
        <v>292</v>
      </c>
      <c r="L139" s="21"/>
      <c r="M139" s="21" t="s">
        <v>830</v>
      </c>
      <c r="P139" s="26"/>
      <c r="Q139" s="39"/>
      <c r="R139" s="21">
        <f>IF(LEFT(I139,2)="VM","","XXX")</f>
      </c>
      <c r="S139" s="21">
        <f>IF(LEFT(K139,2)="ME","","XXX")</f>
      </c>
    </row>
    <row r="140" spans="1:19" ht="12.75">
      <c r="A140" s="26">
        <v>9</v>
      </c>
      <c r="E140" s="27">
        <v>39617</v>
      </c>
      <c r="G140" s="26"/>
      <c r="H140" s="26" t="s">
        <v>448</v>
      </c>
      <c r="I140" s="26" t="s">
        <v>342</v>
      </c>
      <c r="K140" s="26" t="s">
        <v>292</v>
      </c>
      <c r="L140" s="26" t="s">
        <v>280</v>
      </c>
      <c r="M140" s="21" t="s">
        <v>303</v>
      </c>
      <c r="O140" s="49"/>
      <c r="P140" s="49"/>
      <c r="R140" s="21">
        <f>IF(LEFT(I140,2)="VM","","XXX")</f>
      </c>
      <c r="S140" s="21">
        <f>IF(LEFT(K140,2)="ME","","XXX")</f>
      </c>
    </row>
    <row r="141" spans="1:19" ht="12.75">
      <c r="A141" s="26">
        <v>217</v>
      </c>
      <c r="E141" s="27">
        <v>39617</v>
      </c>
      <c r="G141" s="26"/>
      <c r="H141" s="26" t="s">
        <v>448</v>
      </c>
      <c r="I141" s="26" t="s">
        <v>342</v>
      </c>
      <c r="K141" s="26" t="s">
        <v>292</v>
      </c>
      <c r="L141" s="26" t="s">
        <v>280</v>
      </c>
      <c r="M141" s="21" t="s">
        <v>303</v>
      </c>
      <c r="N141" s="35">
        <v>0.2</v>
      </c>
      <c r="O141" s="26" t="s">
        <v>330</v>
      </c>
      <c r="P141" s="21" t="s">
        <v>607</v>
      </c>
      <c r="R141" s="21">
        <f>IF(LEFT(I141,2)="VM","","XXX")</f>
      </c>
      <c r="S141" s="21">
        <f>IF(LEFT(K141,2)="ME","","XXX")</f>
      </c>
    </row>
    <row r="142" spans="1:13" ht="12.75">
      <c r="A142" s="26">
        <v>628</v>
      </c>
      <c r="E142" s="12">
        <v>39661</v>
      </c>
      <c r="F142"/>
      <c r="G142"/>
      <c r="H142" t="s">
        <v>837</v>
      </c>
      <c r="I142"/>
      <c r="J142"/>
      <c r="K142" t="s">
        <v>282</v>
      </c>
      <c r="L142"/>
      <c r="M142" t="s">
        <v>11</v>
      </c>
    </row>
    <row r="143" spans="1:19" s="14" customFormat="1" ht="12.75">
      <c r="A143" s="26">
        <v>550</v>
      </c>
      <c r="B143" s="2" t="s">
        <v>354</v>
      </c>
      <c r="C143" s="2"/>
      <c r="D143" s="2"/>
      <c r="E143" s="45">
        <v>39650</v>
      </c>
      <c r="F143" s="2"/>
      <c r="G143" s="2"/>
      <c r="H143" s="2" t="s">
        <v>837</v>
      </c>
      <c r="I143" s="26" t="s">
        <v>344</v>
      </c>
      <c r="J143" s="2"/>
      <c r="K143" s="2" t="s">
        <v>282</v>
      </c>
      <c r="L143" s="2" t="s">
        <v>278</v>
      </c>
      <c r="M143" s="4" t="s">
        <v>121</v>
      </c>
      <c r="N143" s="21"/>
      <c r="O143" s="26"/>
      <c r="P143" s="21"/>
      <c r="Q143" s="34"/>
      <c r="R143" s="21">
        <f>IF(LEFT(I143,2)="VM","","XXX")</f>
      </c>
      <c r="S143" s="21">
        <f>IF(LEFT(K143,2)="ME","","XXX")</f>
      </c>
    </row>
    <row r="144" spans="1:19" s="14" customFormat="1" ht="12.75">
      <c r="A144" s="26">
        <v>523</v>
      </c>
      <c r="B144" s="25">
        <v>4</v>
      </c>
      <c r="C144" s="25" t="s">
        <v>72</v>
      </c>
      <c r="D144" s="25"/>
      <c r="E144" s="37">
        <v>39647</v>
      </c>
      <c r="F144" s="25"/>
      <c r="G144" s="25"/>
      <c r="H144" s="25" t="s">
        <v>447</v>
      </c>
      <c r="I144" s="26" t="s">
        <v>344</v>
      </c>
      <c r="J144" s="25"/>
      <c r="K144" s="25" t="s">
        <v>282</v>
      </c>
      <c r="L144" s="25" t="s">
        <v>278</v>
      </c>
      <c r="M144" s="29" t="s">
        <v>136</v>
      </c>
      <c r="N144" s="29">
        <v>90</v>
      </c>
      <c r="O144" s="25" t="s">
        <v>330</v>
      </c>
      <c r="P144" s="29" t="s">
        <v>489</v>
      </c>
      <c r="Q144" s="47" t="s">
        <v>70</v>
      </c>
      <c r="R144" s="21">
        <f>IF(LEFT(I144,2)="VM","","XXX")</f>
      </c>
      <c r="S144" s="21">
        <f>IF(LEFT(K144,2)="ME","","XXX")</f>
      </c>
    </row>
    <row r="145" spans="1:19" s="14" customFormat="1" ht="12.75">
      <c r="A145" s="26">
        <v>505</v>
      </c>
      <c r="B145" s="26"/>
      <c r="C145" s="26"/>
      <c r="D145" s="26"/>
      <c r="E145" s="27">
        <v>39646</v>
      </c>
      <c r="F145" s="26"/>
      <c r="G145" s="26"/>
      <c r="H145" s="26" t="s">
        <v>708</v>
      </c>
      <c r="I145" s="26" t="s">
        <v>344</v>
      </c>
      <c r="J145" s="26"/>
      <c r="K145" s="26" t="s">
        <v>282</v>
      </c>
      <c r="L145" s="26"/>
      <c r="M145" s="21" t="s">
        <v>666</v>
      </c>
      <c r="N145" s="26"/>
      <c r="O145" s="26"/>
      <c r="P145" s="26"/>
      <c r="Q145" s="39"/>
      <c r="R145" s="21">
        <f>IF(LEFT(I145,2)="VM","","XXX")</f>
      </c>
      <c r="S145" s="21">
        <f>IF(LEFT(K145,2)="ME","","XXX")</f>
      </c>
    </row>
    <row r="146" spans="1:19" s="14" customFormat="1" ht="12.75">
      <c r="A146" s="26">
        <v>506</v>
      </c>
      <c r="B146" s="26"/>
      <c r="C146" s="26"/>
      <c r="D146" s="26"/>
      <c r="E146" s="27">
        <v>39646</v>
      </c>
      <c r="F146" s="26"/>
      <c r="G146" s="26"/>
      <c r="H146" s="26" t="s">
        <v>708</v>
      </c>
      <c r="I146" s="26" t="s">
        <v>344</v>
      </c>
      <c r="J146" s="26"/>
      <c r="K146" s="26" t="s">
        <v>282</v>
      </c>
      <c r="L146" s="26"/>
      <c r="M146" s="21" t="s">
        <v>641</v>
      </c>
      <c r="N146" s="26"/>
      <c r="O146" s="26"/>
      <c r="P146" s="26"/>
      <c r="Q146" s="39"/>
      <c r="R146" s="21">
        <f>IF(LEFT(I146,2)="VM","","XXX")</f>
      </c>
      <c r="S146" s="21">
        <f>IF(LEFT(K146,2)="ME","","XXX")</f>
      </c>
    </row>
    <row r="147" spans="1:19" s="14" customFormat="1" ht="12.75">
      <c r="A147" s="26">
        <v>461</v>
      </c>
      <c r="B147" s="26"/>
      <c r="C147" s="26"/>
      <c r="D147" s="26"/>
      <c r="E147" s="27">
        <v>39638</v>
      </c>
      <c r="F147" s="26"/>
      <c r="G147" s="26" t="s">
        <v>838</v>
      </c>
      <c r="H147" s="26" t="s">
        <v>837</v>
      </c>
      <c r="I147" s="26" t="s">
        <v>344</v>
      </c>
      <c r="J147" s="26"/>
      <c r="K147" s="26" t="s">
        <v>282</v>
      </c>
      <c r="L147" s="21"/>
      <c r="M147" s="21" t="s">
        <v>831</v>
      </c>
      <c r="N147" s="21"/>
      <c r="O147" s="26"/>
      <c r="P147" s="26"/>
      <c r="Q147" s="39"/>
      <c r="R147" s="21">
        <f>IF(LEFT(I147,2)="VM","","XXX")</f>
      </c>
      <c r="S147" s="21">
        <f>IF(LEFT(K147,2)="ME","","XXX")</f>
      </c>
    </row>
    <row r="148" spans="1:19" s="14" customFormat="1" ht="12.75">
      <c r="A148" s="26">
        <v>347</v>
      </c>
      <c r="B148" s="26"/>
      <c r="C148" s="36"/>
      <c r="D148" s="26"/>
      <c r="E148" s="27">
        <v>39635</v>
      </c>
      <c r="F148" s="26"/>
      <c r="G148" s="36"/>
      <c r="H148" s="26" t="s">
        <v>708</v>
      </c>
      <c r="I148" s="26" t="s">
        <v>344</v>
      </c>
      <c r="J148" s="26"/>
      <c r="K148" s="26" t="s">
        <v>282</v>
      </c>
      <c r="L148" s="21" t="s">
        <v>340</v>
      </c>
      <c r="M148" s="21" t="s">
        <v>695</v>
      </c>
      <c r="N148" s="21"/>
      <c r="O148" s="26"/>
      <c r="P148" s="21"/>
      <c r="Q148" s="34"/>
      <c r="R148" s="21">
        <f>IF(LEFT(I148,2)="VM","","XXX")</f>
      </c>
      <c r="S148" s="21">
        <f>IF(LEFT(K148,2)="ME","","XXX")</f>
      </c>
    </row>
    <row r="149" spans="1:19" s="14" customFormat="1" ht="12.75">
      <c r="A149" s="26">
        <v>312</v>
      </c>
      <c r="B149" s="42"/>
      <c r="C149" s="26"/>
      <c r="D149" s="26"/>
      <c r="E149" s="27">
        <v>39633</v>
      </c>
      <c r="F149" s="26">
        <v>0.489583333333333</v>
      </c>
      <c r="G149" s="36"/>
      <c r="H149" s="26" t="s">
        <v>675</v>
      </c>
      <c r="I149" s="26" t="s">
        <v>344</v>
      </c>
      <c r="J149" s="26"/>
      <c r="K149" s="26" t="s">
        <v>282</v>
      </c>
      <c r="L149" s="26" t="s">
        <v>278</v>
      </c>
      <c r="M149" s="21" t="s">
        <v>694</v>
      </c>
      <c r="N149" s="21"/>
      <c r="O149" s="26"/>
      <c r="P149" s="21"/>
      <c r="Q149" s="34"/>
      <c r="R149" s="21">
        <f>IF(LEFT(I149,2)="VM","","XXX")</f>
      </c>
      <c r="S149" s="21">
        <f>IF(LEFT(K149,2)="ME","","XXX")</f>
      </c>
    </row>
    <row r="150" spans="1:19" s="14" customFormat="1" ht="12.75">
      <c r="A150" s="26">
        <v>313</v>
      </c>
      <c r="B150" s="42"/>
      <c r="C150" s="26"/>
      <c r="D150" s="26"/>
      <c r="E150" s="27">
        <v>39633</v>
      </c>
      <c r="F150" s="26">
        <v>0.489583333333333</v>
      </c>
      <c r="G150" s="36"/>
      <c r="H150" s="26" t="s">
        <v>675</v>
      </c>
      <c r="I150" s="26" t="s">
        <v>344</v>
      </c>
      <c r="J150" s="26"/>
      <c r="K150" s="26" t="s">
        <v>282</v>
      </c>
      <c r="L150" s="26" t="s">
        <v>340</v>
      </c>
      <c r="M150" s="21" t="s">
        <v>695</v>
      </c>
      <c r="N150" s="21"/>
      <c r="O150" s="26"/>
      <c r="P150" s="21"/>
      <c r="Q150" s="34"/>
      <c r="R150" s="21">
        <f>IF(LEFT(I150,2)="VM","","XXX")</f>
      </c>
      <c r="S150" s="21">
        <f>IF(LEFT(K150,2)="ME","","XXX")</f>
      </c>
    </row>
    <row r="151" spans="1:19" s="14" customFormat="1" ht="12.75">
      <c r="A151" s="26">
        <v>296</v>
      </c>
      <c r="B151" s="26"/>
      <c r="C151" s="26"/>
      <c r="D151" s="26"/>
      <c r="E151" s="27">
        <v>39631</v>
      </c>
      <c r="F151" s="26"/>
      <c r="G151" s="36" t="s">
        <v>676</v>
      </c>
      <c r="H151" s="26" t="s">
        <v>675</v>
      </c>
      <c r="I151" s="26" t="s">
        <v>344</v>
      </c>
      <c r="J151" s="26"/>
      <c r="K151" s="26" t="s">
        <v>282</v>
      </c>
      <c r="L151" s="43" t="s">
        <v>670</v>
      </c>
      <c r="M151" s="21"/>
      <c r="N151" s="21"/>
      <c r="O151" s="26"/>
      <c r="P151" s="21"/>
      <c r="Q151" s="34"/>
      <c r="R151" s="21">
        <f>IF(LEFT(I151,2)="VM","","XXX")</f>
      </c>
      <c r="S151" s="21">
        <f>IF(LEFT(K151,2)="ME","","XXX")</f>
      </c>
    </row>
    <row r="152" spans="1:19" s="14" customFormat="1" ht="12.75">
      <c r="A152" s="26">
        <v>297</v>
      </c>
      <c r="B152" s="26"/>
      <c r="C152" s="26"/>
      <c r="D152" s="26"/>
      <c r="E152" s="27">
        <v>39631</v>
      </c>
      <c r="F152" s="26"/>
      <c r="G152" s="36" t="s">
        <v>676</v>
      </c>
      <c r="H152" s="26" t="s">
        <v>677</v>
      </c>
      <c r="I152" s="26" t="s">
        <v>344</v>
      </c>
      <c r="J152" s="26"/>
      <c r="K152" s="26" t="s">
        <v>282</v>
      </c>
      <c r="L152" s="43" t="s">
        <v>670</v>
      </c>
      <c r="M152" s="21"/>
      <c r="N152" s="21"/>
      <c r="O152" s="26"/>
      <c r="P152" s="21"/>
      <c r="Q152" s="34"/>
      <c r="R152" s="21">
        <f>IF(LEFT(I152,2)="VM","","XXX")</f>
      </c>
      <c r="S152" s="21">
        <f>IF(LEFT(K152,2)="ME","","XXX")</f>
      </c>
    </row>
    <row r="153" spans="1:19" ht="12.75">
      <c r="A153" s="26">
        <v>261</v>
      </c>
      <c r="E153" s="27">
        <v>39630</v>
      </c>
      <c r="G153" s="36" t="s">
        <v>639</v>
      </c>
      <c r="H153" s="26" t="s">
        <v>335</v>
      </c>
      <c r="I153" s="26" t="s">
        <v>344</v>
      </c>
      <c r="K153" s="21" t="s">
        <v>282</v>
      </c>
      <c r="L153" s="26" t="s">
        <v>278</v>
      </c>
      <c r="M153" s="21" t="s">
        <v>641</v>
      </c>
      <c r="R153" s="21">
        <f>IF(LEFT(I153,2)="VM","","XXX")</f>
      </c>
      <c r="S153" s="21">
        <f>IF(LEFT(K153,2)="ME","","XXX")</f>
      </c>
    </row>
    <row r="154" spans="1:19" ht="12.75">
      <c r="A154" s="26">
        <v>280</v>
      </c>
      <c r="E154" s="27">
        <v>39630</v>
      </c>
      <c r="G154" s="26"/>
      <c r="H154" s="26" t="s">
        <v>664</v>
      </c>
      <c r="I154" s="26" t="s">
        <v>344</v>
      </c>
      <c r="K154" s="26" t="s">
        <v>282</v>
      </c>
      <c r="M154" s="21" t="s">
        <v>666</v>
      </c>
      <c r="R154" s="21">
        <f>IF(LEFT(I154,2)="VM","","XXX")</f>
      </c>
      <c r="S154" s="21">
        <f>IF(LEFT(K154,2)="ME","","XXX")</f>
      </c>
    </row>
    <row r="155" spans="1:19" ht="25.5">
      <c r="A155" s="26">
        <v>413</v>
      </c>
      <c r="E155" s="27">
        <v>39630</v>
      </c>
      <c r="G155" s="26" t="s">
        <v>758</v>
      </c>
      <c r="H155" s="26" t="s">
        <v>821</v>
      </c>
      <c r="I155" s="26" t="s">
        <v>344</v>
      </c>
      <c r="K155" s="26" t="s">
        <v>282</v>
      </c>
      <c r="M155" s="21" t="s">
        <v>775</v>
      </c>
      <c r="R155" s="21">
        <f>IF(LEFT(I155,2)="VM","","XXX")</f>
      </c>
      <c r="S155" s="21">
        <f>IF(LEFT(K155,2)="ME","","XXX")</f>
      </c>
    </row>
    <row r="156" spans="1:19" ht="12.75">
      <c r="A156" s="26">
        <v>111</v>
      </c>
      <c r="E156" s="27">
        <v>39629</v>
      </c>
      <c r="F156" s="40">
        <v>0.625</v>
      </c>
      <c r="G156" s="26"/>
      <c r="H156" s="26" t="s">
        <v>335</v>
      </c>
      <c r="I156" s="26" t="s">
        <v>344</v>
      </c>
      <c r="K156" s="26" t="s">
        <v>282</v>
      </c>
      <c r="M156" s="21" t="s">
        <v>345</v>
      </c>
      <c r="R156" s="21">
        <f>IF(LEFT(I156,2)="VM","","XXX")</f>
      </c>
      <c r="S156" s="21">
        <f>IF(LEFT(K156,2)="ME","","XXX")</f>
      </c>
    </row>
    <row r="157" spans="1:19" ht="12.75">
      <c r="A157" s="26">
        <v>44</v>
      </c>
      <c r="E157" s="27">
        <v>39623</v>
      </c>
      <c r="F157" s="40">
        <v>0.458333333333333</v>
      </c>
      <c r="G157" s="41"/>
      <c r="H157" s="26" t="s">
        <v>335</v>
      </c>
      <c r="I157" s="26" t="s">
        <v>344</v>
      </c>
      <c r="K157" s="26" t="s">
        <v>282</v>
      </c>
      <c r="L157" s="26" t="s">
        <v>340</v>
      </c>
      <c r="M157" s="21" t="s">
        <v>345</v>
      </c>
      <c r="R157" s="21">
        <f>IF(LEFT(I157,2)="VM","","XXX")</f>
      </c>
      <c r="S157" s="21">
        <f>IF(LEFT(K157,2)="ME","","XXX")</f>
      </c>
    </row>
    <row r="158" spans="1:19" ht="12.75">
      <c r="A158" s="26">
        <v>3</v>
      </c>
      <c r="E158" s="27">
        <v>39617</v>
      </c>
      <c r="G158" s="26"/>
      <c r="H158" s="26" t="s">
        <v>448</v>
      </c>
      <c r="I158" s="26" t="s">
        <v>344</v>
      </c>
      <c r="K158" s="26" t="s">
        <v>282</v>
      </c>
      <c r="L158" s="26" t="s">
        <v>278</v>
      </c>
      <c r="M158" s="21" t="s">
        <v>297</v>
      </c>
      <c r="O158" s="26" t="s">
        <v>330</v>
      </c>
      <c r="P158" s="21" t="s">
        <v>489</v>
      </c>
      <c r="R158" s="21">
        <f>IF(LEFT(I158,2)="VM","","XXX")</f>
      </c>
      <c r="S158" s="21">
        <f>IF(LEFT(K158,2)="ME","","XXX")</f>
      </c>
    </row>
    <row r="159" spans="1:19" ht="12.75">
      <c r="A159" s="26">
        <v>143</v>
      </c>
      <c r="E159" s="27">
        <v>39629</v>
      </c>
      <c r="G159" s="26" t="s">
        <v>199</v>
      </c>
      <c r="H159" s="26" t="s">
        <v>200</v>
      </c>
      <c r="I159" s="26" t="s">
        <v>344</v>
      </c>
      <c r="K159" s="26" t="s">
        <v>231</v>
      </c>
      <c r="M159" s="21" t="s">
        <v>203</v>
      </c>
      <c r="N159" s="26"/>
      <c r="R159" s="21">
        <f>IF(LEFT(I159,2)="VM","","XXX")</f>
      </c>
      <c r="S159" s="21">
        <f>IF(LEFT(K159,2)="ME","","XXX")</f>
      </c>
    </row>
    <row r="160" spans="1:19" s="14" customFormat="1" ht="12.75">
      <c r="A160" s="26">
        <v>583</v>
      </c>
      <c r="B160" s="26"/>
      <c r="C160" s="26"/>
      <c r="D160" s="26"/>
      <c r="E160" s="12">
        <v>39651</v>
      </c>
      <c r="F160"/>
      <c r="G160"/>
      <c r="H160" t="s">
        <v>708</v>
      </c>
      <c r="I160" t="s">
        <v>344</v>
      </c>
      <c r="J160"/>
      <c r="K160" t="s">
        <v>848</v>
      </c>
      <c r="L160" s="12" t="s">
        <v>340</v>
      </c>
      <c r="M160" t="s">
        <v>695</v>
      </c>
      <c r="N160" s="21"/>
      <c r="O160" s="26"/>
      <c r="P160" s="21"/>
      <c r="Q160" s="34"/>
      <c r="R160" s="21">
        <f>IF(LEFT(I160,2)="VM","","XXX")</f>
      </c>
      <c r="S160" s="21">
        <f>IF(LEFT(K160,2)="ME","","XXX")</f>
      </c>
    </row>
    <row r="161" spans="1:19" s="14" customFormat="1" ht="12.75">
      <c r="A161" s="26">
        <v>475</v>
      </c>
      <c r="B161" s="26"/>
      <c r="C161" s="26"/>
      <c r="D161" s="26"/>
      <c r="E161" s="27">
        <v>39638</v>
      </c>
      <c r="F161" s="26"/>
      <c r="G161" s="36"/>
      <c r="H161" s="26" t="s">
        <v>708</v>
      </c>
      <c r="I161" s="26" t="s">
        <v>344</v>
      </c>
      <c r="J161" s="26"/>
      <c r="K161" s="21" t="s">
        <v>848</v>
      </c>
      <c r="L161" s="26"/>
      <c r="M161" s="21" t="s">
        <v>478</v>
      </c>
      <c r="N161" s="21"/>
      <c r="O161" s="26"/>
      <c r="P161" s="21"/>
      <c r="Q161" s="34"/>
      <c r="R161" s="21">
        <f>IF(LEFT(I161,2)="VM","","XXX")</f>
      </c>
      <c r="S161" s="21">
        <f>IF(LEFT(K161,2)="ME","","XXX")</f>
      </c>
    </row>
    <row r="162" spans="1:19" s="14" customFormat="1" ht="12.75">
      <c r="A162" s="26">
        <v>320</v>
      </c>
      <c r="B162" s="26"/>
      <c r="C162" s="26"/>
      <c r="D162" s="26"/>
      <c r="E162" s="27">
        <v>39617</v>
      </c>
      <c r="F162" s="26"/>
      <c r="G162" s="36"/>
      <c r="H162" s="26" t="s">
        <v>448</v>
      </c>
      <c r="I162" s="26" t="s">
        <v>344</v>
      </c>
      <c r="J162" s="26"/>
      <c r="K162" s="26" t="s">
        <v>284</v>
      </c>
      <c r="L162" s="26" t="s">
        <v>283</v>
      </c>
      <c r="M162" s="21" t="s">
        <v>298</v>
      </c>
      <c r="N162" s="21"/>
      <c r="O162" s="26" t="s">
        <v>490</v>
      </c>
      <c r="P162" s="21" t="s">
        <v>491</v>
      </c>
      <c r="Q162" s="34"/>
      <c r="R162" s="21">
        <f>IF(LEFT(I162,2)="VM","","XXX")</f>
      </c>
      <c r="S162" s="21">
        <f>IF(LEFT(K162,2)="ME","","XXX")</f>
      </c>
    </row>
    <row r="163" spans="1:19" s="14" customFormat="1" ht="12.75">
      <c r="A163" s="26">
        <v>524</v>
      </c>
      <c r="B163" s="50">
        <v>0</v>
      </c>
      <c r="C163" s="50" t="s">
        <v>313</v>
      </c>
      <c r="D163" s="50"/>
      <c r="E163" s="51">
        <v>39647</v>
      </c>
      <c r="F163" s="50"/>
      <c r="G163" s="50"/>
      <c r="H163" s="50" t="s">
        <v>447</v>
      </c>
      <c r="I163" s="50" t="s">
        <v>346</v>
      </c>
      <c r="J163" s="50"/>
      <c r="K163" s="50" t="s">
        <v>378</v>
      </c>
      <c r="L163" s="50" t="s">
        <v>445</v>
      </c>
      <c r="M163" s="30" t="s">
        <v>76</v>
      </c>
      <c r="N163" s="50"/>
      <c r="O163" s="50"/>
      <c r="P163" s="33"/>
      <c r="Q163" s="52" t="s">
        <v>70</v>
      </c>
      <c r="R163" s="21">
        <f>IF(LEFT(I163,2)="VM","","XXX")</f>
      </c>
      <c r="S163" s="21">
        <f>IF(LEFT(K163,2)="ME","","XXX")</f>
      </c>
    </row>
    <row r="164" spans="1:19" s="14" customFormat="1" ht="12.75">
      <c r="A164" s="26">
        <v>306</v>
      </c>
      <c r="B164" s="53"/>
      <c r="C164" s="53"/>
      <c r="D164" s="53"/>
      <c r="E164" s="54">
        <v>39632</v>
      </c>
      <c r="F164" s="53"/>
      <c r="G164" s="53"/>
      <c r="H164" s="53" t="s">
        <v>447</v>
      </c>
      <c r="I164" s="53" t="s">
        <v>346</v>
      </c>
      <c r="J164" s="53"/>
      <c r="K164" s="53" t="s">
        <v>378</v>
      </c>
      <c r="L164" s="53" t="s">
        <v>445</v>
      </c>
      <c r="M164" s="31" t="s">
        <v>679</v>
      </c>
      <c r="N164" s="53"/>
      <c r="O164" s="53"/>
      <c r="P164" s="32"/>
      <c r="Q164" s="55"/>
      <c r="R164" s="21">
        <f>IF(LEFT(I164,2)="VM","","XXX")</f>
      </c>
      <c r="S164" s="21">
        <f>IF(LEFT(K164,2)="ME","","XXX")</f>
      </c>
    </row>
    <row r="165" spans="1:19" s="14" customFormat="1" ht="12.75">
      <c r="A165" s="26">
        <v>299</v>
      </c>
      <c r="B165" s="26"/>
      <c r="C165" s="26"/>
      <c r="D165" s="26"/>
      <c r="E165" s="27">
        <v>39631</v>
      </c>
      <c r="F165" s="26"/>
      <c r="G165" s="36" t="s">
        <v>676</v>
      </c>
      <c r="H165" s="26" t="s">
        <v>675</v>
      </c>
      <c r="I165" s="26" t="s">
        <v>346</v>
      </c>
      <c r="J165" s="26"/>
      <c r="K165" s="26" t="s">
        <v>378</v>
      </c>
      <c r="L165" s="43" t="s">
        <v>669</v>
      </c>
      <c r="M165" s="21"/>
      <c r="N165" s="21"/>
      <c r="O165" s="26"/>
      <c r="P165" s="21"/>
      <c r="Q165" s="34"/>
      <c r="R165" s="21">
        <f>IF(LEFT(I165,2)="VM","","XXX")</f>
      </c>
      <c r="S165" s="21">
        <f>IF(LEFT(K165,2)="ME","","XXX")</f>
      </c>
    </row>
    <row r="166" spans="1:19" s="14" customFormat="1" ht="12.75">
      <c r="A166" s="26">
        <v>263</v>
      </c>
      <c r="B166" s="26"/>
      <c r="C166" s="26"/>
      <c r="D166" s="26"/>
      <c r="E166" s="27">
        <v>39630</v>
      </c>
      <c r="F166" s="26"/>
      <c r="G166" s="36" t="s">
        <v>639</v>
      </c>
      <c r="H166" s="26" t="s">
        <v>335</v>
      </c>
      <c r="I166" s="26" t="s">
        <v>346</v>
      </c>
      <c r="J166" s="26"/>
      <c r="K166" s="21" t="s">
        <v>378</v>
      </c>
      <c r="L166" s="26" t="s">
        <v>451</v>
      </c>
      <c r="M166" s="21" t="s">
        <v>649</v>
      </c>
      <c r="N166" s="21"/>
      <c r="O166" s="26"/>
      <c r="P166" s="21"/>
      <c r="Q166" s="34"/>
      <c r="R166" s="21">
        <f>IF(LEFT(I166,2)="VM","","XXX")</f>
      </c>
      <c r="S166" s="21">
        <f>IF(LEFT(K166,2)="ME","","XXX")</f>
      </c>
    </row>
    <row r="167" spans="1:19" s="14" customFormat="1" ht="12.75">
      <c r="A167" s="26">
        <v>403</v>
      </c>
      <c r="B167" s="26"/>
      <c r="C167" s="26"/>
      <c r="D167" s="26"/>
      <c r="E167" s="27">
        <v>39630</v>
      </c>
      <c r="F167" s="26"/>
      <c r="G167" s="26" t="s">
        <v>758</v>
      </c>
      <c r="H167" s="26" t="s">
        <v>821</v>
      </c>
      <c r="I167" s="26" t="s">
        <v>346</v>
      </c>
      <c r="J167" s="26"/>
      <c r="K167" s="26" t="s">
        <v>378</v>
      </c>
      <c r="L167" s="26"/>
      <c r="M167" s="21" t="s">
        <v>764</v>
      </c>
      <c r="N167" s="21"/>
      <c r="O167" s="26"/>
      <c r="P167" s="21"/>
      <c r="Q167" s="34"/>
      <c r="R167" s="21">
        <f>IF(LEFT(I167,2)="VM","","XXX")</f>
      </c>
      <c r="S167" s="21">
        <f>IF(LEFT(K167,2)="ME","","XXX")</f>
      </c>
    </row>
    <row r="168" spans="1:19" s="14" customFormat="1" ht="12.75">
      <c r="A168" s="26">
        <v>112</v>
      </c>
      <c r="B168" s="26"/>
      <c r="C168" s="26"/>
      <c r="D168" s="26"/>
      <c r="E168" s="27">
        <v>39629</v>
      </c>
      <c r="F168" s="40">
        <v>0.625</v>
      </c>
      <c r="G168" s="26"/>
      <c r="H168" s="26" t="s">
        <v>335</v>
      </c>
      <c r="I168" s="26" t="s">
        <v>346</v>
      </c>
      <c r="J168" s="26"/>
      <c r="K168" s="26" t="s">
        <v>378</v>
      </c>
      <c r="L168" s="26" t="s">
        <v>451</v>
      </c>
      <c r="M168" s="21" t="s">
        <v>467</v>
      </c>
      <c r="N168" s="21"/>
      <c r="O168" s="26"/>
      <c r="P168" s="21"/>
      <c r="Q168" s="34"/>
      <c r="R168" s="21">
        <f>IF(LEFT(I168,2)="VM","","XXX")</f>
      </c>
      <c r="S168" s="21">
        <f>IF(LEFT(K168,2)="ME","","XXX")</f>
      </c>
    </row>
    <row r="169" spans="1:19" s="14" customFormat="1" ht="12.75">
      <c r="A169" s="26">
        <v>65</v>
      </c>
      <c r="B169" s="26"/>
      <c r="C169" s="26"/>
      <c r="D169" s="26"/>
      <c r="E169" s="27">
        <v>39620</v>
      </c>
      <c r="F169" s="26"/>
      <c r="G169" s="36" t="s">
        <v>410</v>
      </c>
      <c r="H169" s="26"/>
      <c r="I169" s="26" t="s">
        <v>346</v>
      </c>
      <c r="J169" s="26"/>
      <c r="K169" s="26" t="s">
        <v>378</v>
      </c>
      <c r="L169" s="26" t="s">
        <v>452</v>
      </c>
      <c r="M169" s="21" t="s">
        <v>417</v>
      </c>
      <c r="N169" s="26"/>
      <c r="O169" s="26"/>
      <c r="P169" s="21"/>
      <c r="Q169" s="34"/>
      <c r="R169" s="21">
        <f>IF(LEFT(I169,2)="VM","","XXX")</f>
      </c>
      <c r="S169" s="21">
        <f>IF(LEFT(K169,2)="ME","","XXX")</f>
      </c>
    </row>
    <row r="170" spans="1:19" s="14" customFormat="1" ht="12.75">
      <c r="A170" s="26">
        <v>88</v>
      </c>
      <c r="B170" s="26"/>
      <c r="C170" s="26"/>
      <c r="D170" s="26"/>
      <c r="E170" s="27">
        <v>39620</v>
      </c>
      <c r="F170" s="26"/>
      <c r="G170" s="36" t="s">
        <v>410</v>
      </c>
      <c r="H170" s="26" t="s">
        <v>411</v>
      </c>
      <c r="I170" s="26" t="s">
        <v>346</v>
      </c>
      <c r="J170" s="26" t="s">
        <v>412</v>
      </c>
      <c r="K170" s="26" t="s">
        <v>378</v>
      </c>
      <c r="L170" s="26" t="s">
        <v>456</v>
      </c>
      <c r="M170" s="21" t="s">
        <v>379</v>
      </c>
      <c r="N170" s="26"/>
      <c r="O170" s="26"/>
      <c r="P170" s="21"/>
      <c r="Q170" s="34"/>
      <c r="R170" s="21">
        <f>IF(LEFT(I170,2)="VM","","XXX")</f>
      </c>
      <c r="S170" s="21">
        <f>IF(LEFT(K170,2)="ME","","XXX")</f>
      </c>
    </row>
    <row r="171" spans="1:19" s="14" customFormat="1" ht="12.75">
      <c r="A171" s="26">
        <v>144</v>
      </c>
      <c r="B171" s="26"/>
      <c r="C171" s="26"/>
      <c r="D171" s="26"/>
      <c r="E171" s="27">
        <v>39629</v>
      </c>
      <c r="F171" s="26"/>
      <c r="G171" s="26" t="s">
        <v>199</v>
      </c>
      <c r="H171" s="26" t="s">
        <v>200</v>
      </c>
      <c r="I171" s="26" t="s">
        <v>346</v>
      </c>
      <c r="J171" s="26"/>
      <c r="K171" s="26" t="s">
        <v>232</v>
      </c>
      <c r="L171" s="26"/>
      <c r="M171" s="21" t="s">
        <v>173</v>
      </c>
      <c r="N171" s="26"/>
      <c r="O171" s="26"/>
      <c r="P171" s="21"/>
      <c r="Q171" s="34"/>
      <c r="R171" s="21">
        <f>IF(LEFT(I171,2)="VM","","XXX")</f>
      </c>
      <c r="S171" s="21">
        <f>IF(LEFT(K171,2)="ME","","XXX")</f>
      </c>
    </row>
    <row r="172" spans="1:19" s="14" customFormat="1" ht="12.75">
      <c r="A172" s="26">
        <v>624</v>
      </c>
      <c r="B172" s="26"/>
      <c r="C172" s="26"/>
      <c r="D172" s="26"/>
      <c r="E172" s="12">
        <v>39661</v>
      </c>
      <c r="F172"/>
      <c r="G172"/>
      <c r="H172" t="s">
        <v>837</v>
      </c>
      <c r="I172"/>
      <c r="J172"/>
      <c r="K172" t="s">
        <v>350</v>
      </c>
      <c r="L172"/>
      <c r="M172" t="s">
        <v>7</v>
      </c>
      <c r="N172" s="21"/>
      <c r="O172" s="26"/>
      <c r="P172" s="21"/>
      <c r="Q172" s="34"/>
      <c r="R172" s="26"/>
      <c r="S172" s="26"/>
    </row>
    <row r="173" spans="1:19" s="14" customFormat="1" ht="12.75">
      <c r="A173" s="26">
        <v>555</v>
      </c>
      <c r="B173" s="2">
        <v>3</v>
      </c>
      <c r="C173" s="2"/>
      <c r="D173" s="2"/>
      <c r="E173" s="45">
        <v>39650</v>
      </c>
      <c r="F173" s="2"/>
      <c r="G173" s="2"/>
      <c r="H173" s="2" t="s">
        <v>837</v>
      </c>
      <c r="I173" s="26" t="s">
        <v>348</v>
      </c>
      <c r="J173" s="2"/>
      <c r="K173" s="2" t="s">
        <v>350</v>
      </c>
      <c r="L173" s="2" t="s">
        <v>280</v>
      </c>
      <c r="M173" s="4" t="s">
        <v>127</v>
      </c>
      <c r="N173" s="21"/>
      <c r="O173" s="26"/>
      <c r="P173" s="21"/>
      <c r="Q173" s="34"/>
      <c r="R173" s="21">
        <f>IF(LEFT(I173,2)="VM","","XXX")</f>
      </c>
      <c r="S173" s="21">
        <f>IF(LEFT(K173,2)="ME","","XXX")</f>
      </c>
    </row>
    <row r="174" spans="1:19" s="14" customFormat="1" ht="25.5">
      <c r="A174" s="71">
        <v>547</v>
      </c>
      <c r="B174" s="71">
        <v>3</v>
      </c>
      <c r="C174" s="71"/>
      <c r="D174" s="71"/>
      <c r="E174" s="76">
        <v>39649</v>
      </c>
      <c r="F174" s="71"/>
      <c r="G174" s="71"/>
      <c r="H174" s="71" t="s">
        <v>447</v>
      </c>
      <c r="I174" s="71" t="s">
        <v>348</v>
      </c>
      <c r="J174" s="71"/>
      <c r="K174" s="71" t="s">
        <v>350</v>
      </c>
      <c r="L174" s="71" t="s">
        <v>109</v>
      </c>
      <c r="M174" s="71" t="s">
        <v>110</v>
      </c>
      <c r="N174" s="72"/>
      <c r="O174" s="72"/>
      <c r="P174" s="71"/>
      <c r="Q174" s="73" t="s">
        <v>70</v>
      </c>
      <c r="R174" s="21">
        <f>IF(LEFT(I174,2)="VM","","XXX")</f>
      </c>
      <c r="S174" s="21">
        <f>IF(LEFT(K174,2)="ME","","XXX")</f>
      </c>
    </row>
    <row r="175" spans="1:19" s="14" customFormat="1" ht="12.75">
      <c r="A175" s="26">
        <v>612</v>
      </c>
      <c r="B175" s="26"/>
      <c r="C175" s="26"/>
      <c r="D175" s="26"/>
      <c r="E175" s="10">
        <v>39649</v>
      </c>
      <c r="F175" s="9"/>
      <c r="G175" s="9"/>
      <c r="H175" s="9" t="s">
        <v>447</v>
      </c>
      <c r="I175"/>
      <c r="J175"/>
      <c r="K175" t="s">
        <v>350</v>
      </c>
      <c r="L175" t="s">
        <v>869</v>
      </c>
      <c r="M175" t="s">
        <v>871</v>
      </c>
      <c r="N175"/>
      <c r="O175"/>
      <c r="P175"/>
      <c r="Q175" s="34"/>
      <c r="R175" s="21" t="str">
        <f>IF(LEFT(I175,2)="VM","","XXX")</f>
        <v>XXX</v>
      </c>
      <c r="S175" s="21">
        <f>IF(LEFT(K175,2)="ME","","XXX")</f>
      </c>
    </row>
    <row r="176" spans="1:19" s="14" customFormat="1" ht="12.75">
      <c r="A176" s="26">
        <v>350</v>
      </c>
      <c r="B176" s="26"/>
      <c r="C176" s="36"/>
      <c r="D176" s="26"/>
      <c r="E176" s="27">
        <v>39635</v>
      </c>
      <c r="F176" s="26"/>
      <c r="G176" s="36"/>
      <c r="H176" s="26" t="s">
        <v>708</v>
      </c>
      <c r="I176" s="26" t="s">
        <v>348</v>
      </c>
      <c r="J176" s="26"/>
      <c r="K176" s="26" t="s">
        <v>350</v>
      </c>
      <c r="L176" s="21" t="s">
        <v>337</v>
      </c>
      <c r="M176" s="21" t="s">
        <v>695</v>
      </c>
      <c r="N176" s="21"/>
      <c r="O176" s="26"/>
      <c r="P176" s="21"/>
      <c r="Q176" s="34"/>
      <c r="R176" s="21">
        <f>IF(LEFT(I176,2)="VM","","XXX")</f>
      </c>
      <c r="S176" s="21">
        <f>IF(LEFT(K176,2)="ME","","XXX")</f>
      </c>
    </row>
    <row r="177" spans="1:19" s="14" customFormat="1" ht="12.75">
      <c r="A177" s="26">
        <v>301</v>
      </c>
      <c r="B177" s="26"/>
      <c r="C177" s="26"/>
      <c r="D177" s="26"/>
      <c r="E177" s="27">
        <v>39631</v>
      </c>
      <c r="F177" s="26"/>
      <c r="G177" s="36" t="s">
        <v>676</v>
      </c>
      <c r="H177" s="26" t="s">
        <v>675</v>
      </c>
      <c r="I177" s="26" t="s">
        <v>348</v>
      </c>
      <c r="J177" s="26"/>
      <c r="K177" s="26" t="s">
        <v>350</v>
      </c>
      <c r="L177" s="43" t="s">
        <v>669</v>
      </c>
      <c r="M177" s="21"/>
      <c r="N177" s="21"/>
      <c r="O177" s="26"/>
      <c r="P177" s="21"/>
      <c r="Q177" s="34"/>
      <c r="R177" s="21">
        <f>IF(LEFT(I177,2)="VM","","XXX")</f>
      </c>
      <c r="S177" s="21">
        <f>IF(LEFT(K177,2)="ME","","XXX")</f>
      </c>
    </row>
    <row r="178" spans="1:19" ht="12.75">
      <c r="A178" s="26">
        <v>265</v>
      </c>
      <c r="E178" s="27">
        <v>39630</v>
      </c>
      <c r="G178" s="36" t="s">
        <v>639</v>
      </c>
      <c r="H178" s="26" t="s">
        <v>335</v>
      </c>
      <c r="I178" s="26" t="s">
        <v>348</v>
      </c>
      <c r="K178" s="21" t="s">
        <v>350</v>
      </c>
      <c r="L178" s="26" t="s">
        <v>451</v>
      </c>
      <c r="M178" s="21" t="s">
        <v>649</v>
      </c>
      <c r="R178" s="21">
        <f>IF(LEFT(I178,2)="VM","","XXX")</f>
      </c>
      <c r="S178" s="21">
        <f>IF(LEFT(K178,2)="ME","","XXX")</f>
      </c>
    </row>
    <row r="179" spans="1:19" ht="12.75">
      <c r="A179" s="26">
        <v>113</v>
      </c>
      <c r="E179" s="27">
        <v>39629</v>
      </c>
      <c r="F179" s="40">
        <v>0.625</v>
      </c>
      <c r="G179" s="26"/>
      <c r="H179" s="26" t="s">
        <v>335</v>
      </c>
      <c r="I179" s="26" t="s">
        <v>348</v>
      </c>
      <c r="K179" s="26" t="s">
        <v>350</v>
      </c>
      <c r="L179" s="26" t="s">
        <v>451</v>
      </c>
      <c r="M179" s="21" t="s">
        <v>486</v>
      </c>
      <c r="R179" s="21">
        <f>IF(LEFT(I179,2)="VM","","XXX")</f>
      </c>
      <c r="S179" s="21">
        <f>IF(LEFT(K179,2)="ME","","XXX")</f>
      </c>
    </row>
    <row r="180" spans="1:19" ht="12.75">
      <c r="A180" s="26">
        <v>47</v>
      </c>
      <c r="F180" s="40"/>
      <c r="G180" s="41"/>
      <c r="H180" s="26" t="s">
        <v>335</v>
      </c>
      <c r="I180" s="26" t="s">
        <v>348</v>
      </c>
      <c r="K180" s="26" t="s">
        <v>350</v>
      </c>
      <c r="L180" s="26" t="s">
        <v>337</v>
      </c>
      <c r="M180" s="21" t="s">
        <v>351</v>
      </c>
      <c r="R180" s="21">
        <f>IF(LEFT(I180,2)="VM","","XXX")</f>
      </c>
      <c r="S180" s="21">
        <f>IF(LEFT(K180,2)="ME","","XXX")</f>
      </c>
    </row>
    <row r="181" spans="1:19" ht="12.75">
      <c r="A181" s="26">
        <v>579</v>
      </c>
      <c r="E181" s="12">
        <v>39651</v>
      </c>
      <c r="F181"/>
      <c r="G181"/>
      <c r="H181" t="s">
        <v>708</v>
      </c>
      <c r="I181" t="s">
        <v>348</v>
      </c>
      <c r="J181"/>
      <c r="K181" t="s">
        <v>854</v>
      </c>
      <c r="L181" s="12" t="s">
        <v>337</v>
      </c>
      <c r="M181" t="s">
        <v>695</v>
      </c>
      <c r="R181" s="21">
        <f>IF(LEFT(I181,2)="VM","","XXX")</f>
      </c>
      <c r="S181" s="21">
        <f>IF(LEFT(K181,2)="ME","","XXX")</f>
      </c>
    </row>
    <row r="182" spans="1:19" ht="12.75">
      <c r="A182" s="26">
        <v>478</v>
      </c>
      <c r="E182" s="27">
        <v>39638</v>
      </c>
      <c r="H182" s="26" t="s">
        <v>708</v>
      </c>
      <c r="I182" s="26" t="s">
        <v>348</v>
      </c>
      <c r="K182" s="21" t="s">
        <v>854</v>
      </c>
      <c r="M182" s="21" t="s">
        <v>480</v>
      </c>
      <c r="R182" s="21">
        <f>IF(LEFT(I182,2)="VM","","XXX")</f>
      </c>
      <c r="S182" s="21">
        <f>IF(LEFT(K182,2)="ME","","XXX")</f>
      </c>
    </row>
    <row r="183" spans="1:19" ht="12.75">
      <c r="A183" s="26">
        <v>606</v>
      </c>
      <c r="E183" s="10">
        <v>39649</v>
      </c>
      <c r="F183" s="9"/>
      <c r="G183" s="9"/>
      <c r="H183" s="9" t="s">
        <v>447</v>
      </c>
      <c r="I183"/>
      <c r="J183"/>
      <c r="K183" t="s">
        <v>866</v>
      </c>
      <c r="L183" t="s">
        <v>867</v>
      </c>
      <c r="M183" t="s">
        <v>868</v>
      </c>
      <c r="N183"/>
      <c r="O183"/>
      <c r="P183"/>
      <c r="R183" s="21" t="str">
        <f>IF(LEFT(I183,2)="VM","","XXX")</f>
        <v>XXX</v>
      </c>
      <c r="S183" s="21">
        <f>IF(LEFT(K183,2)="ME","","XXX")</f>
      </c>
    </row>
    <row r="184" spans="1:19" ht="25.5">
      <c r="A184" s="26">
        <v>399</v>
      </c>
      <c r="E184" s="27">
        <v>39630</v>
      </c>
      <c r="G184" s="26" t="s">
        <v>758</v>
      </c>
      <c r="H184" s="26" t="s">
        <v>821</v>
      </c>
      <c r="I184" s="26" t="s">
        <v>339</v>
      </c>
      <c r="K184" s="26" t="s">
        <v>229</v>
      </c>
      <c r="M184" s="21" t="s">
        <v>760</v>
      </c>
      <c r="R184" s="21">
        <f>IF(LEFT(I184,2)="VM","","XXX")</f>
      </c>
      <c r="S184" s="21">
        <f>IF(LEFT(K184,2)="ME","","XXX")</f>
      </c>
    </row>
    <row r="185" spans="1:19" ht="25.5">
      <c r="A185" s="26">
        <v>141</v>
      </c>
      <c r="E185" s="27">
        <v>39629</v>
      </c>
      <c r="G185" s="26" t="s">
        <v>199</v>
      </c>
      <c r="H185" s="26" t="s">
        <v>200</v>
      </c>
      <c r="I185" s="26" t="s">
        <v>339</v>
      </c>
      <c r="K185" s="26" t="s">
        <v>229</v>
      </c>
      <c r="M185" s="21" t="s">
        <v>171</v>
      </c>
      <c r="N185" s="26"/>
      <c r="R185" s="21">
        <f>IF(LEFT(I185,2)="VM","","XXX")</f>
      </c>
      <c r="S185" s="21">
        <f>IF(LEFT(K185,2)="ME","","XXX")</f>
      </c>
    </row>
    <row r="186" spans="1:19" ht="12.75">
      <c r="A186" s="26">
        <v>584</v>
      </c>
      <c r="E186" s="12">
        <v>39651</v>
      </c>
      <c r="F186"/>
      <c r="G186"/>
      <c r="H186" t="s">
        <v>708</v>
      </c>
      <c r="I186" t="s">
        <v>342</v>
      </c>
      <c r="J186"/>
      <c r="K186" t="s">
        <v>49</v>
      </c>
      <c r="L186" s="12" t="s">
        <v>340</v>
      </c>
      <c r="M186" t="s">
        <v>695</v>
      </c>
      <c r="R186" s="21">
        <f>IF(LEFT(I186,2)="VM","","XXX")</f>
      </c>
      <c r="S186" s="21">
        <f>IF(LEFT(K186,2)="ME","","XXX")</f>
      </c>
    </row>
    <row r="187" spans="1:19" ht="12.75">
      <c r="A187" s="26">
        <v>410</v>
      </c>
      <c r="E187" s="27">
        <v>39630</v>
      </c>
      <c r="G187" s="26" t="s">
        <v>758</v>
      </c>
      <c r="H187" s="26" t="s">
        <v>821</v>
      </c>
      <c r="I187" s="26" t="s">
        <v>658</v>
      </c>
      <c r="K187" s="26" t="s">
        <v>277</v>
      </c>
      <c r="M187" s="21" t="s">
        <v>771</v>
      </c>
      <c r="R187" s="21">
        <f>IF(LEFT(I187,2)="VM","","XXX")</f>
      </c>
      <c r="S187" s="21">
        <f>IF(LEFT(K187,2)="ME","","XXX")</f>
      </c>
    </row>
    <row r="188" spans="1:19" ht="12.75">
      <c r="A188" s="26">
        <v>139</v>
      </c>
      <c r="E188" s="27">
        <v>39629</v>
      </c>
      <c r="G188" s="26" t="s">
        <v>199</v>
      </c>
      <c r="H188" s="26" t="s">
        <v>200</v>
      </c>
      <c r="I188" s="26" t="s">
        <v>658</v>
      </c>
      <c r="K188" s="26" t="s">
        <v>277</v>
      </c>
      <c r="M188" s="21" t="s">
        <v>169</v>
      </c>
      <c r="N188" s="26"/>
      <c r="R188" s="21">
        <f>IF(LEFT(I188,2)="VM","","XXX")</f>
      </c>
      <c r="S188" s="21">
        <f>IF(LEFT(K188,2)="ME","","XXX")</f>
      </c>
    </row>
    <row r="189" spans="1:19" ht="12.75">
      <c r="A189" s="26">
        <v>557</v>
      </c>
      <c r="B189" s="2">
        <v>4</v>
      </c>
      <c r="C189" s="2"/>
      <c r="D189" s="2"/>
      <c r="E189" s="45">
        <v>39650</v>
      </c>
      <c r="F189" s="2"/>
      <c r="G189" s="2"/>
      <c r="H189" s="2" t="s">
        <v>837</v>
      </c>
      <c r="I189" s="26" t="s">
        <v>53</v>
      </c>
      <c r="J189" s="2"/>
      <c r="K189" s="2" t="s">
        <v>154</v>
      </c>
      <c r="L189" s="2" t="s">
        <v>278</v>
      </c>
      <c r="M189" s="4" t="s">
        <v>121</v>
      </c>
      <c r="R189" s="21">
        <f>IF(LEFT(I189,2)="VM","","XXX")</f>
      </c>
      <c r="S189" s="21">
        <f>IF(LEFT(K189,2)="ME","","XXX")</f>
      </c>
    </row>
    <row r="190" spans="1:19" ht="12.75">
      <c r="A190" s="26">
        <v>617</v>
      </c>
      <c r="E190" s="10">
        <v>39649</v>
      </c>
      <c r="F190" s="9"/>
      <c r="G190" s="9"/>
      <c r="H190" s="9" t="s">
        <v>447</v>
      </c>
      <c r="I190"/>
      <c r="J190"/>
      <c r="K190" t="s">
        <v>154</v>
      </c>
      <c r="L190" t="s">
        <v>874</v>
      </c>
      <c r="M190" t="s">
        <v>875</v>
      </c>
      <c r="N190"/>
      <c r="O190"/>
      <c r="P190"/>
      <c r="R190" s="21" t="str">
        <f>IF(LEFT(I190,2)="VM","","XXX")</f>
        <v>XXX</v>
      </c>
      <c r="S190" s="21">
        <f>IF(LEFT(K190,2)="ME","","XXX")</f>
      </c>
    </row>
    <row r="191" spans="1:19" ht="25.5">
      <c r="A191" s="26">
        <v>525</v>
      </c>
      <c r="B191" s="25">
        <v>4</v>
      </c>
      <c r="C191" s="25" t="s">
        <v>72</v>
      </c>
      <c r="D191" s="25"/>
      <c r="E191" s="37">
        <v>39647</v>
      </c>
      <c r="F191" s="25"/>
      <c r="G191" s="25"/>
      <c r="H191" s="25" t="s">
        <v>447</v>
      </c>
      <c r="I191" s="25" t="s">
        <v>53</v>
      </c>
      <c r="J191" s="25"/>
      <c r="K191" s="25" t="s">
        <v>154</v>
      </c>
      <c r="L191" s="25" t="s">
        <v>278</v>
      </c>
      <c r="M191" s="29" t="s">
        <v>78</v>
      </c>
      <c r="N191" s="25">
        <v>90</v>
      </c>
      <c r="O191" s="25" t="s">
        <v>330</v>
      </c>
      <c r="P191" s="25" t="s">
        <v>137</v>
      </c>
      <c r="Q191" s="38" t="s">
        <v>70</v>
      </c>
      <c r="R191" s="21">
        <f>IF(LEFT(I191,2)="VM","","XXX")</f>
      </c>
      <c r="S191" s="21">
        <f>IF(LEFT(K191,2)="ME","","XXX")</f>
      </c>
    </row>
    <row r="192" spans="1:19" ht="12.75">
      <c r="A192" s="26">
        <v>511</v>
      </c>
      <c r="E192" s="27">
        <v>39646</v>
      </c>
      <c r="G192" s="26"/>
      <c r="H192" s="26" t="s">
        <v>708</v>
      </c>
      <c r="I192" s="26" t="s">
        <v>53</v>
      </c>
      <c r="K192" s="26" t="s">
        <v>154</v>
      </c>
      <c r="M192" s="21" t="s">
        <v>666</v>
      </c>
      <c r="N192" s="26"/>
      <c r="P192" s="26"/>
      <c r="Q192" s="39"/>
      <c r="R192" s="21">
        <f>IF(LEFT(I192,2)="VM","","XXX")</f>
      </c>
      <c r="S192" s="21">
        <f>IF(LEFT(K192,2)="ME","","XXX")</f>
      </c>
    </row>
    <row r="193" spans="1:19" ht="12.75">
      <c r="A193" s="26">
        <v>512</v>
      </c>
      <c r="E193" s="27">
        <v>39646</v>
      </c>
      <c r="G193" s="26"/>
      <c r="H193" s="26" t="s">
        <v>708</v>
      </c>
      <c r="I193" s="26" t="s">
        <v>53</v>
      </c>
      <c r="K193" s="26" t="s">
        <v>154</v>
      </c>
      <c r="M193" s="21" t="s">
        <v>149</v>
      </c>
      <c r="N193" s="26"/>
      <c r="P193" s="26"/>
      <c r="Q193" s="39"/>
      <c r="R193" s="21">
        <f>IF(LEFT(I193,2)="VM","","XXX")</f>
      </c>
      <c r="S193" s="21">
        <f>IF(LEFT(K193,2)="ME","","XXX")</f>
      </c>
    </row>
    <row r="194" spans="1:19" ht="12.75">
      <c r="A194" s="69">
        <v>548</v>
      </c>
      <c r="B194" s="69">
        <v>1</v>
      </c>
      <c r="C194" s="69"/>
      <c r="D194" s="69"/>
      <c r="E194" s="75">
        <v>39649</v>
      </c>
      <c r="F194" s="69"/>
      <c r="G194" s="69"/>
      <c r="H194" s="69" t="s">
        <v>108</v>
      </c>
      <c r="I194" s="69" t="s">
        <v>357</v>
      </c>
      <c r="J194" s="69"/>
      <c r="K194" s="69" t="s">
        <v>488</v>
      </c>
      <c r="L194" s="69" t="s">
        <v>305</v>
      </c>
      <c r="M194" s="69" t="s">
        <v>117</v>
      </c>
      <c r="N194" s="70"/>
      <c r="O194" s="70"/>
      <c r="P194" s="69"/>
      <c r="Q194" s="69" t="s">
        <v>70</v>
      </c>
      <c r="R194" s="21">
        <f>IF(LEFT(I194,2)="VM","","XXX")</f>
      </c>
      <c r="S194" s="21">
        <f>IF(LEFT(K194,2)="ME","","XXX")</f>
      </c>
    </row>
    <row r="195" spans="1:19" ht="12.75">
      <c r="A195" s="26">
        <v>615</v>
      </c>
      <c r="E195" s="10">
        <v>39649</v>
      </c>
      <c r="F195" s="9"/>
      <c r="G195" s="9"/>
      <c r="H195" s="9" t="s">
        <v>447</v>
      </c>
      <c r="I195"/>
      <c r="J195"/>
      <c r="K195" t="s">
        <v>488</v>
      </c>
      <c r="L195" t="s">
        <v>870</v>
      </c>
      <c r="M195" t="s">
        <v>872</v>
      </c>
      <c r="N195"/>
      <c r="O195"/>
      <c r="P195"/>
      <c r="R195" s="21" t="str">
        <f>IF(LEFT(I195,2)="VM","","XXX")</f>
        <v>XXX</v>
      </c>
      <c r="S195" s="21">
        <f>IF(LEFT(K195,2)="ME","","XXX")</f>
      </c>
    </row>
    <row r="196" spans="1:19" ht="12.75">
      <c r="A196" s="26">
        <v>513</v>
      </c>
      <c r="E196" s="27">
        <v>39646</v>
      </c>
      <c r="G196" s="26"/>
      <c r="H196" s="26" t="s">
        <v>708</v>
      </c>
      <c r="I196" s="26" t="s">
        <v>357</v>
      </c>
      <c r="K196" s="26" t="s">
        <v>488</v>
      </c>
      <c r="M196" s="21" t="s">
        <v>649</v>
      </c>
      <c r="N196" s="26"/>
      <c r="P196" s="26"/>
      <c r="Q196" s="39"/>
      <c r="R196" s="21">
        <f>IF(LEFT(I196,2)="VM","","XXX")</f>
      </c>
      <c r="S196" s="21">
        <f>IF(LEFT(K196,2)="ME","","XXX")</f>
      </c>
    </row>
    <row r="197" spans="1:19" ht="12.75">
      <c r="A197" s="26">
        <v>353</v>
      </c>
      <c r="C197" s="36"/>
      <c r="E197" s="27">
        <v>39635</v>
      </c>
      <c r="H197" s="26" t="s">
        <v>708</v>
      </c>
      <c r="I197" s="26" t="s">
        <v>357</v>
      </c>
      <c r="K197" s="26" t="s">
        <v>488</v>
      </c>
      <c r="L197" s="21" t="s">
        <v>337</v>
      </c>
      <c r="M197" s="21" t="s">
        <v>695</v>
      </c>
      <c r="R197" s="21">
        <f>IF(LEFT(I197,2)="VM","","XXX")</f>
      </c>
      <c r="S197" s="21">
        <f>IF(LEFT(K197,2)="ME","","XXX")</f>
      </c>
    </row>
    <row r="198" spans="1:19" ht="12.75">
      <c r="A198" s="26">
        <v>318</v>
      </c>
      <c r="B198" s="42"/>
      <c r="E198" s="27">
        <v>39633</v>
      </c>
      <c r="F198" s="26">
        <v>0.489583333333333</v>
      </c>
      <c r="H198" s="26" t="s">
        <v>675</v>
      </c>
      <c r="I198" s="26" t="s">
        <v>357</v>
      </c>
      <c r="K198" s="26" t="s">
        <v>488</v>
      </c>
      <c r="L198" s="26" t="s">
        <v>337</v>
      </c>
      <c r="M198" s="21" t="s">
        <v>695</v>
      </c>
      <c r="R198" s="21">
        <f>IF(LEFT(I198,2)="VM","","XXX")</f>
      </c>
      <c r="S198" s="21">
        <f>IF(LEFT(K198,2)="ME","","XXX")</f>
      </c>
    </row>
    <row r="199" spans="1:19" ht="12.75">
      <c r="A199" s="26">
        <v>303</v>
      </c>
      <c r="E199" s="27">
        <v>39631</v>
      </c>
      <c r="G199" s="36" t="s">
        <v>676</v>
      </c>
      <c r="H199" s="26" t="s">
        <v>675</v>
      </c>
      <c r="I199" s="26" t="s">
        <v>357</v>
      </c>
      <c r="K199" s="26" t="s">
        <v>488</v>
      </c>
      <c r="L199" s="43" t="s">
        <v>669</v>
      </c>
      <c r="R199" s="21">
        <f>IF(LEFT(I199,2)="VM","","XXX")</f>
      </c>
      <c r="S199" s="21">
        <f>IF(LEFT(K199,2)="ME","","XXX")</f>
      </c>
    </row>
    <row r="200" spans="1:19" ht="12.75">
      <c r="A200" s="26">
        <v>267</v>
      </c>
      <c r="E200" s="27">
        <v>39630</v>
      </c>
      <c r="G200" s="36" t="s">
        <v>639</v>
      </c>
      <c r="H200" s="26" t="s">
        <v>335</v>
      </c>
      <c r="I200" s="26" t="s">
        <v>357</v>
      </c>
      <c r="K200" s="21" t="s">
        <v>488</v>
      </c>
      <c r="L200" s="26" t="s">
        <v>451</v>
      </c>
      <c r="M200" s="21" t="s">
        <v>649</v>
      </c>
      <c r="R200" s="21">
        <f>IF(LEFT(I200,2)="VM","","XXX")</f>
      </c>
      <c r="S200" s="21">
        <f>IF(LEFT(K200,2)="ME","","XXX")</f>
      </c>
    </row>
    <row r="201" spans="1:19" ht="12.75">
      <c r="A201" s="26">
        <v>114</v>
      </c>
      <c r="E201" s="27">
        <v>39629</v>
      </c>
      <c r="F201" s="40">
        <v>0.625</v>
      </c>
      <c r="G201" s="26"/>
      <c r="H201" s="26" t="s">
        <v>335</v>
      </c>
      <c r="I201" s="26" t="s">
        <v>357</v>
      </c>
      <c r="K201" s="26" t="s">
        <v>488</v>
      </c>
      <c r="L201" s="26" t="s">
        <v>451</v>
      </c>
      <c r="M201" s="21" t="s">
        <v>470</v>
      </c>
      <c r="R201" s="21">
        <f>IF(LEFT(I201,2)="VM","","XXX")</f>
      </c>
      <c r="S201" s="21">
        <f>IF(LEFT(K201,2)="ME","","XXX")</f>
      </c>
    </row>
    <row r="202" spans="1:19" s="14" customFormat="1" ht="12.75">
      <c r="A202" s="26">
        <v>50</v>
      </c>
      <c r="B202" s="26"/>
      <c r="C202" s="26"/>
      <c r="D202" s="26"/>
      <c r="E202" s="27">
        <v>39623</v>
      </c>
      <c r="F202" s="40">
        <v>0.458333333333333</v>
      </c>
      <c r="G202" s="41"/>
      <c r="H202" s="26" t="s">
        <v>335</v>
      </c>
      <c r="I202" s="26" t="s">
        <v>357</v>
      </c>
      <c r="J202" s="26"/>
      <c r="K202" s="26" t="s">
        <v>488</v>
      </c>
      <c r="L202" s="26" t="s">
        <v>337</v>
      </c>
      <c r="M202" s="21" t="s">
        <v>358</v>
      </c>
      <c r="N202" s="21"/>
      <c r="O202" s="26"/>
      <c r="P202" s="21"/>
      <c r="Q202" s="34"/>
      <c r="R202" s="21">
        <f>IF(LEFT(I202,2)="VM","","XXX")</f>
      </c>
      <c r="S202" s="21">
        <f>IF(LEFT(K202,2)="ME","","XXX")</f>
      </c>
    </row>
    <row r="203" spans="1:19" s="14" customFormat="1" ht="12.75">
      <c r="A203" s="26">
        <v>585</v>
      </c>
      <c r="B203" s="26"/>
      <c r="C203" s="26"/>
      <c r="D203" s="26"/>
      <c r="E203" s="12">
        <v>39651</v>
      </c>
      <c r="F203"/>
      <c r="G203"/>
      <c r="H203" t="s">
        <v>708</v>
      </c>
      <c r="I203" t="s">
        <v>357</v>
      </c>
      <c r="J203"/>
      <c r="K203" t="s">
        <v>851</v>
      </c>
      <c r="L203" s="12" t="s">
        <v>337</v>
      </c>
      <c r="M203" t="s">
        <v>695</v>
      </c>
      <c r="N203" s="21"/>
      <c r="O203" s="26"/>
      <c r="P203" s="21"/>
      <c r="Q203" s="34"/>
      <c r="R203" s="21">
        <f>IF(LEFT(I203,2)="VM","","XXX")</f>
      </c>
      <c r="S203" s="21">
        <f>IF(LEFT(K203,2)="ME","","XXX")</f>
      </c>
    </row>
    <row r="204" spans="1:19" s="14" customFormat="1" ht="12.75">
      <c r="A204" s="26">
        <v>480</v>
      </c>
      <c r="B204" s="26"/>
      <c r="C204" s="26"/>
      <c r="D204" s="26"/>
      <c r="E204" s="27">
        <v>39638</v>
      </c>
      <c r="F204" s="26"/>
      <c r="G204" s="36"/>
      <c r="H204" s="26" t="s">
        <v>708</v>
      </c>
      <c r="I204" s="26" t="s">
        <v>357</v>
      </c>
      <c r="J204" s="26"/>
      <c r="K204" s="21" t="s">
        <v>851</v>
      </c>
      <c r="L204" s="26"/>
      <c r="M204" s="21" t="s">
        <v>480</v>
      </c>
      <c r="N204" s="21"/>
      <c r="O204" s="26"/>
      <c r="P204" s="21"/>
      <c r="Q204" s="34"/>
      <c r="R204" s="21">
        <f>IF(LEFT(I204,2)="VM","","XXX")</f>
      </c>
      <c r="S204" s="21">
        <f>IF(LEFT(K204,2)="ME","","XXX")</f>
      </c>
    </row>
    <row r="205" spans="1:19" s="14" customFormat="1" ht="12.75">
      <c r="A205" s="26">
        <v>411</v>
      </c>
      <c r="B205" s="26"/>
      <c r="C205" s="26"/>
      <c r="D205" s="26"/>
      <c r="E205" s="27">
        <v>39630</v>
      </c>
      <c r="F205" s="26"/>
      <c r="G205" s="26" t="s">
        <v>758</v>
      </c>
      <c r="H205" s="26" t="s">
        <v>821</v>
      </c>
      <c r="I205" s="26" t="s">
        <v>657</v>
      </c>
      <c r="J205" s="26"/>
      <c r="K205" s="26" t="s">
        <v>772</v>
      </c>
      <c r="L205" s="26"/>
      <c r="M205" s="21" t="s">
        <v>773</v>
      </c>
      <c r="N205" s="21"/>
      <c r="O205" s="26"/>
      <c r="P205" s="21"/>
      <c r="Q205" s="34"/>
      <c r="R205" s="21">
        <f>IF(LEFT(I205,2)="VM","","XXX")</f>
      </c>
      <c r="S205" s="21">
        <f>IF(LEFT(K205,2)="ME","","XXX")</f>
      </c>
    </row>
    <row r="206" spans="1:19" ht="12.75">
      <c r="A206" s="26">
        <v>140</v>
      </c>
      <c r="E206" s="27">
        <v>39629</v>
      </c>
      <c r="G206" s="26" t="s">
        <v>199</v>
      </c>
      <c r="H206" s="26" t="s">
        <v>200</v>
      </c>
      <c r="I206" s="26" t="s">
        <v>657</v>
      </c>
      <c r="K206" s="26" t="s">
        <v>228</v>
      </c>
      <c r="M206" s="21" t="s">
        <v>170</v>
      </c>
      <c r="N206" s="26"/>
      <c r="R206" s="21">
        <f>IF(LEFT(I206,2)="VM","","XXX")</f>
      </c>
      <c r="S206" s="21">
        <f>IF(LEFT(K206,2)="ME","","XXX")</f>
      </c>
    </row>
    <row r="207" spans="1:19" ht="12.75">
      <c r="A207" s="26">
        <v>586</v>
      </c>
      <c r="E207" s="12">
        <v>39651</v>
      </c>
      <c r="F207"/>
      <c r="G207"/>
      <c r="H207" t="s">
        <v>708</v>
      </c>
      <c r="I207" t="s">
        <v>53</v>
      </c>
      <c r="J207"/>
      <c r="K207" t="s">
        <v>50</v>
      </c>
      <c r="L207" s="12" t="s">
        <v>340</v>
      </c>
      <c r="M207" t="s">
        <v>695</v>
      </c>
      <c r="R207" s="21">
        <f>IF(LEFT(I207,2)="VM","","XXX")</f>
      </c>
      <c r="S207" s="21">
        <f>IF(LEFT(K207,2)="ME","","XXX")</f>
      </c>
    </row>
    <row r="208" spans="1:19" ht="12.75">
      <c r="A208" s="26">
        <v>487</v>
      </c>
      <c r="B208" s="53"/>
      <c r="C208" s="53"/>
      <c r="D208" s="53"/>
      <c r="E208" s="54">
        <v>39638</v>
      </c>
      <c r="F208" s="53"/>
      <c r="G208" s="53"/>
      <c r="H208" s="53" t="s">
        <v>842</v>
      </c>
      <c r="I208" s="53"/>
      <c r="J208" s="53"/>
      <c r="K208" s="53" t="s">
        <v>841</v>
      </c>
      <c r="L208" s="53"/>
      <c r="M208" s="32" t="s">
        <v>840</v>
      </c>
      <c r="N208" s="53"/>
      <c r="O208" s="53"/>
      <c r="P208" s="53"/>
      <c r="Q208" s="56"/>
      <c r="R208" s="21" t="str">
        <f>IF(LEFT(I208,2)="VM","","XXX")</f>
        <v>XXX</v>
      </c>
      <c r="S208" s="21">
        <f>IF(LEFT(K208,2)="ME","","XXX")</f>
      </c>
    </row>
    <row r="209" spans="1:13" ht="12.75">
      <c r="A209" s="26">
        <v>642</v>
      </c>
      <c r="E209" s="12">
        <v>39661</v>
      </c>
      <c r="F209"/>
      <c r="G209"/>
      <c r="H209" t="s">
        <v>837</v>
      </c>
      <c r="I209"/>
      <c r="J209"/>
      <c r="K209" t="s">
        <v>291</v>
      </c>
      <c r="L209"/>
      <c r="M209" t="s">
        <v>20</v>
      </c>
    </row>
    <row r="210" spans="1:19" ht="12.75">
      <c r="A210" s="26">
        <v>526</v>
      </c>
      <c r="B210" s="25">
        <v>2</v>
      </c>
      <c r="C210" s="25" t="s">
        <v>592</v>
      </c>
      <c r="D210" s="25"/>
      <c r="E210" s="37">
        <v>39647</v>
      </c>
      <c r="F210" s="25"/>
      <c r="G210" s="46" t="s">
        <v>354</v>
      </c>
      <c r="H210" s="25" t="s">
        <v>447</v>
      </c>
      <c r="I210" s="25" t="s">
        <v>656</v>
      </c>
      <c r="J210" s="25"/>
      <c r="K210" s="37" t="s">
        <v>291</v>
      </c>
      <c r="L210" s="25" t="s">
        <v>278</v>
      </c>
      <c r="M210" s="29" t="s">
        <v>79</v>
      </c>
      <c r="N210" s="29">
        <v>90</v>
      </c>
      <c r="O210" s="26" t="s">
        <v>492</v>
      </c>
      <c r="P210" s="21" t="s">
        <v>130</v>
      </c>
      <c r="Q210" s="47" t="s">
        <v>70</v>
      </c>
      <c r="R210" s="21">
        <f>IF(LEFT(I210,2)="VM","","XXX")</f>
      </c>
      <c r="S210" s="21">
        <f>IF(LEFT(K210,2)="ME","","XXX")</f>
      </c>
    </row>
    <row r="211" spans="1:19" ht="12.75">
      <c r="A211" s="26">
        <v>370</v>
      </c>
      <c r="E211" s="27">
        <v>39636</v>
      </c>
      <c r="G211" s="36">
        <v>50709</v>
      </c>
      <c r="H211" s="26" t="s">
        <v>448</v>
      </c>
      <c r="I211" s="26" t="s">
        <v>656</v>
      </c>
      <c r="K211" s="27" t="s">
        <v>291</v>
      </c>
      <c r="L211" s="26" t="s">
        <v>732</v>
      </c>
      <c r="M211" s="21" t="s">
        <v>719</v>
      </c>
      <c r="R211" s="21">
        <f>IF(LEFT(I211,2)="VM","","XXX")</f>
      </c>
      <c r="S211" s="21">
        <f>IF(LEFT(K211,2)="ME","","XXX")</f>
      </c>
    </row>
    <row r="212" spans="1:19" ht="12.75">
      <c r="A212" s="26">
        <v>383</v>
      </c>
      <c r="E212" s="27">
        <v>39636</v>
      </c>
      <c r="G212" s="36">
        <v>50715</v>
      </c>
      <c r="H212" s="26" t="s">
        <v>448</v>
      </c>
      <c r="I212" s="26" t="s">
        <v>656</v>
      </c>
      <c r="K212" s="27" t="s">
        <v>291</v>
      </c>
      <c r="L212" s="26" t="s">
        <v>732</v>
      </c>
      <c r="M212" s="21" t="s">
        <v>742</v>
      </c>
      <c r="R212" s="21">
        <f>IF(LEFT(I212,2)="VM","","XXX")</f>
      </c>
      <c r="S212" s="21">
        <f>IF(LEFT(K212,2)="ME","","XXX")</f>
      </c>
    </row>
    <row r="213" spans="1:19" ht="12.75">
      <c r="A213" s="26">
        <v>8</v>
      </c>
      <c r="E213" s="27">
        <v>39617</v>
      </c>
      <c r="G213" s="26"/>
      <c r="H213" s="26" t="s">
        <v>448</v>
      </c>
      <c r="I213" s="26" t="s">
        <v>656</v>
      </c>
      <c r="K213" s="26" t="s">
        <v>291</v>
      </c>
      <c r="L213" s="26" t="s">
        <v>278</v>
      </c>
      <c r="M213" s="21" t="s">
        <v>295</v>
      </c>
      <c r="R213" s="21">
        <f>IF(LEFT(I213,2)="VM","","XXX")</f>
      </c>
      <c r="S213" s="21">
        <f>IF(LEFT(K213,2)="ME","","XXX")</f>
      </c>
    </row>
    <row r="214" spans="1:19" ht="12.75">
      <c r="A214" s="26">
        <v>216</v>
      </c>
      <c r="E214" s="27">
        <v>39617</v>
      </c>
      <c r="G214" s="26"/>
      <c r="H214" s="26" t="s">
        <v>448</v>
      </c>
      <c r="I214" s="26" t="s">
        <v>656</v>
      </c>
      <c r="K214" s="26" t="s">
        <v>291</v>
      </c>
      <c r="L214" s="26" t="s">
        <v>278</v>
      </c>
      <c r="M214" s="21" t="s">
        <v>606</v>
      </c>
      <c r="N214" s="35">
        <v>0.2</v>
      </c>
      <c r="O214" s="26" t="s">
        <v>492</v>
      </c>
      <c r="P214" s="21" t="s">
        <v>601</v>
      </c>
      <c r="R214" s="21">
        <f>IF(LEFT(I214,2)="VM","","XXX")</f>
      </c>
      <c r="S214" s="21">
        <f>IF(LEFT(K214,2)="ME","","XXX")</f>
      </c>
    </row>
    <row r="215" spans="1:19" ht="12.75">
      <c r="A215" s="69">
        <v>545</v>
      </c>
      <c r="B215" s="69">
        <v>3</v>
      </c>
      <c r="C215" s="69"/>
      <c r="D215" s="69"/>
      <c r="E215" s="75">
        <v>39649</v>
      </c>
      <c r="F215" s="69"/>
      <c r="G215" s="69"/>
      <c r="H215" s="69" t="s">
        <v>447</v>
      </c>
      <c r="I215" s="69" t="s">
        <v>357</v>
      </c>
      <c r="J215" s="69"/>
      <c r="K215" s="69" t="s">
        <v>294</v>
      </c>
      <c r="L215" s="69" t="s">
        <v>280</v>
      </c>
      <c r="M215" s="69" t="s">
        <v>112</v>
      </c>
      <c r="N215" s="70"/>
      <c r="O215" s="70"/>
      <c r="P215" s="69"/>
      <c r="Q215" s="69" t="s">
        <v>70</v>
      </c>
      <c r="R215" s="21">
        <f>IF(LEFT(I215,2)="VM","","XXX")</f>
      </c>
      <c r="S215" s="21">
        <f>IF(LEFT(K215,2)="ME","","XXX")</f>
      </c>
    </row>
    <row r="216" spans="1:19" ht="12.75">
      <c r="A216" s="26">
        <v>610</v>
      </c>
      <c r="E216" s="10">
        <v>39649</v>
      </c>
      <c r="F216" s="9"/>
      <c r="G216" s="9"/>
      <c r="H216" s="9" t="s">
        <v>447</v>
      </c>
      <c r="I216"/>
      <c r="J216"/>
      <c r="K216" t="s">
        <v>294</v>
      </c>
      <c r="L216" t="s">
        <v>865</v>
      </c>
      <c r="M216" t="s">
        <v>112</v>
      </c>
      <c r="N216"/>
      <c r="O216"/>
      <c r="P216"/>
      <c r="R216" s="21" t="str">
        <f>IF(LEFT(I216,2)="VM","","XXX")</f>
        <v>XXX</v>
      </c>
      <c r="S216" s="21">
        <f>IF(LEFT(K216,2)="ME","","XXX")</f>
      </c>
    </row>
    <row r="217" spans="1:19" ht="12.75">
      <c r="A217" s="26">
        <v>409</v>
      </c>
      <c r="E217" s="27">
        <v>39630</v>
      </c>
      <c r="G217" s="26" t="s">
        <v>758</v>
      </c>
      <c r="H217" s="26" t="s">
        <v>821</v>
      </c>
      <c r="I217" s="26" t="s">
        <v>357</v>
      </c>
      <c r="K217" s="26" t="s">
        <v>294</v>
      </c>
      <c r="M217" s="21" t="s">
        <v>770</v>
      </c>
      <c r="R217" s="21">
        <f>IF(LEFT(I217,2)="VM","","XXX")</f>
      </c>
      <c r="S217" s="21">
        <f>IF(LEFT(K217,2)="ME","","XXX")</f>
      </c>
    </row>
    <row r="218" spans="1:19" ht="12.75">
      <c r="A218" s="26">
        <v>138</v>
      </c>
      <c r="E218" s="27">
        <v>39629</v>
      </c>
      <c r="G218" s="26" t="s">
        <v>199</v>
      </c>
      <c r="H218" s="26" t="s">
        <v>200</v>
      </c>
      <c r="I218" s="26" t="s">
        <v>357</v>
      </c>
      <c r="K218" s="26" t="s">
        <v>294</v>
      </c>
      <c r="M218" s="21" t="s">
        <v>168</v>
      </c>
      <c r="N218" s="26"/>
      <c r="R218" s="21">
        <f>IF(LEFT(I218,2)="VM","","XXX")</f>
      </c>
      <c r="S218" s="21">
        <f>IF(LEFT(K218,2)="ME","","XXX")</f>
      </c>
    </row>
    <row r="219" spans="1:19" ht="12.75">
      <c r="A219" s="26">
        <v>89</v>
      </c>
      <c r="E219" s="27">
        <v>39620</v>
      </c>
      <c r="G219" s="36" t="s">
        <v>410</v>
      </c>
      <c r="H219" s="26" t="s">
        <v>411</v>
      </c>
      <c r="I219" s="26" t="s">
        <v>357</v>
      </c>
      <c r="J219" s="26" t="s">
        <v>412</v>
      </c>
      <c r="K219" s="26" t="s">
        <v>294</v>
      </c>
      <c r="L219" s="26" t="s">
        <v>445</v>
      </c>
      <c r="M219" s="21" t="s">
        <v>380</v>
      </c>
      <c r="N219" s="26"/>
      <c r="R219" s="21">
        <f>IF(LEFT(I219,2)="VM","","XXX")</f>
      </c>
      <c r="S219" s="21">
        <f>IF(LEFT(K219,2)="ME","","XXX")</f>
      </c>
    </row>
    <row r="220" spans="1:19" ht="12.75">
      <c r="A220" s="26">
        <v>325</v>
      </c>
      <c r="E220" s="27">
        <v>39617</v>
      </c>
      <c r="H220" s="26" t="s">
        <v>448</v>
      </c>
      <c r="I220" s="26" t="s">
        <v>357</v>
      </c>
      <c r="K220" s="26" t="s">
        <v>294</v>
      </c>
      <c r="L220" s="26" t="s">
        <v>280</v>
      </c>
      <c r="M220" s="21" t="s">
        <v>304</v>
      </c>
      <c r="N220" s="21">
        <v>0.2</v>
      </c>
      <c r="O220" s="26" t="s">
        <v>328</v>
      </c>
      <c r="P220" s="21" t="s">
        <v>609</v>
      </c>
      <c r="R220" s="21">
        <f>IF(LEFT(I220,2)="VM","","XXX")</f>
      </c>
      <c r="S220" s="21">
        <f>IF(LEFT(K220,2)="ME","","XXX")</f>
      </c>
    </row>
    <row r="221" spans="1:19" ht="12.75">
      <c r="A221" s="26">
        <v>569</v>
      </c>
      <c r="E221" s="27">
        <v>39651</v>
      </c>
      <c r="H221" s="26" t="s">
        <v>44</v>
      </c>
      <c r="I221" s="26" t="s">
        <v>357</v>
      </c>
      <c r="K221" t="s">
        <v>35</v>
      </c>
      <c r="M221" s="12" t="s">
        <v>157</v>
      </c>
      <c r="N221" s="26"/>
      <c r="O221" s="21"/>
      <c r="P221" s="34"/>
      <c r="Q221" s="26"/>
      <c r="R221" s="21">
        <f>IF(LEFT(I221,2)="VM","","XXX")</f>
      </c>
      <c r="S221" s="21">
        <f>IF(LEFT(K221,2)="ME","","XXX")</f>
      </c>
    </row>
    <row r="222" spans="1:19" ht="12.75">
      <c r="A222" s="26">
        <v>527</v>
      </c>
      <c r="B222" s="25">
        <v>0</v>
      </c>
      <c r="C222" s="25" t="s">
        <v>313</v>
      </c>
      <c r="D222" s="25"/>
      <c r="E222" s="37">
        <v>39647</v>
      </c>
      <c r="F222" s="25"/>
      <c r="G222" s="46"/>
      <c r="H222" s="25" t="s">
        <v>447</v>
      </c>
      <c r="I222" s="25" t="s">
        <v>658</v>
      </c>
      <c r="J222" s="25"/>
      <c r="K222" s="57" t="s">
        <v>290</v>
      </c>
      <c r="L222" s="25"/>
      <c r="M222" s="29" t="s">
        <v>80</v>
      </c>
      <c r="N222" s="29"/>
      <c r="O222" s="25"/>
      <c r="P222" s="29"/>
      <c r="Q222" s="47" t="s">
        <v>70</v>
      </c>
      <c r="R222" s="21">
        <f>IF(LEFT(I222,2)="VM","","XXX")</f>
      </c>
      <c r="S222" s="21">
        <f>IF(LEFT(K222,2)="ME","","XXX")</f>
      </c>
    </row>
    <row r="223" spans="1:19" ht="12.75">
      <c r="A223" s="26">
        <v>486</v>
      </c>
      <c r="B223" s="53"/>
      <c r="C223" s="53"/>
      <c r="D223" s="53"/>
      <c r="E223" s="54">
        <v>39638</v>
      </c>
      <c r="F223" s="53"/>
      <c r="G223" s="53"/>
      <c r="H223" s="53" t="s">
        <v>842</v>
      </c>
      <c r="I223" s="26" t="s">
        <v>658</v>
      </c>
      <c r="J223" s="53"/>
      <c r="K223" s="53" t="s">
        <v>290</v>
      </c>
      <c r="L223" s="53"/>
      <c r="M223" s="32" t="s">
        <v>839</v>
      </c>
      <c r="N223" s="53"/>
      <c r="O223" s="53"/>
      <c r="P223" s="53"/>
      <c r="Q223" s="56"/>
      <c r="R223" s="21">
        <f>IF(LEFT(I223,2)="VM","","XXX")</f>
      </c>
      <c r="S223" s="21">
        <f>IF(LEFT(K223,2)="ME","","XXX")</f>
      </c>
    </row>
    <row r="224" spans="1:19" ht="12.75">
      <c r="A224" s="26">
        <v>367</v>
      </c>
      <c r="E224" s="27">
        <v>39636</v>
      </c>
      <c r="G224" s="36">
        <v>50709</v>
      </c>
      <c r="H224" s="26" t="s">
        <v>448</v>
      </c>
      <c r="I224" s="26" t="s">
        <v>658</v>
      </c>
      <c r="K224" s="26" t="s">
        <v>290</v>
      </c>
      <c r="M224" s="21" t="s">
        <v>718</v>
      </c>
      <c r="R224" s="21">
        <f>IF(LEFT(I224,2)="VM","","XXX")</f>
      </c>
      <c r="S224" s="21">
        <f>IF(LEFT(K224,2)="ME","","XXX")</f>
      </c>
    </row>
    <row r="225" spans="1:19" ht="25.5">
      <c r="A225" s="26">
        <v>336</v>
      </c>
      <c r="E225" s="27">
        <v>39635</v>
      </c>
      <c r="H225" s="26" t="s">
        <v>697</v>
      </c>
      <c r="I225" s="26" t="s">
        <v>658</v>
      </c>
      <c r="K225" s="26" t="s">
        <v>290</v>
      </c>
      <c r="M225" s="21" t="s">
        <v>699</v>
      </c>
      <c r="R225" s="21">
        <f>IF(LEFT(I225,2)="VM","","XXX")</f>
      </c>
      <c r="S225" s="21">
        <f>IF(LEFT(K225,2)="ME","","XXX")</f>
      </c>
    </row>
    <row r="226" spans="1:19" ht="12.75">
      <c r="A226" s="26">
        <v>339</v>
      </c>
      <c r="E226" s="27">
        <v>39635</v>
      </c>
      <c r="H226" s="26" t="s">
        <v>447</v>
      </c>
      <c r="I226" s="26" t="s">
        <v>658</v>
      </c>
      <c r="K226" s="58" t="s">
        <v>290</v>
      </c>
      <c r="M226" s="21" t="s">
        <v>704</v>
      </c>
      <c r="R226" s="21">
        <f>IF(LEFT(I226,2)="VM","","XXX")</f>
      </c>
      <c r="S226" s="21">
        <f>IF(LEFT(K226,2)="ME","","XXX")</f>
      </c>
    </row>
    <row r="227" spans="1:19" ht="12.75">
      <c r="A227" s="26">
        <v>190</v>
      </c>
      <c r="B227" s="53"/>
      <c r="C227" s="53"/>
      <c r="D227" s="53"/>
      <c r="E227" s="54">
        <v>39631</v>
      </c>
      <c r="F227" s="53"/>
      <c r="G227" s="53"/>
      <c r="H227" s="53" t="s">
        <v>447</v>
      </c>
      <c r="I227" s="26" t="s">
        <v>658</v>
      </c>
      <c r="J227" s="53"/>
      <c r="K227" s="53" t="s">
        <v>290</v>
      </c>
      <c r="L227" s="53"/>
      <c r="M227" s="32" t="s">
        <v>562</v>
      </c>
      <c r="N227" s="53"/>
      <c r="O227" s="53"/>
      <c r="P227" s="32" t="s">
        <v>563</v>
      </c>
      <c r="Q227" s="55"/>
      <c r="R227" s="21">
        <f>IF(LEFT(I227,2)="VM","","XXX")</f>
      </c>
      <c r="S227" s="21">
        <f>IF(LEFT(K227,2)="ME","","XXX")</f>
      </c>
    </row>
    <row r="228" spans="1:19" ht="12.75">
      <c r="A228" s="26">
        <v>6</v>
      </c>
      <c r="E228" s="27">
        <v>39617</v>
      </c>
      <c r="G228" s="26"/>
      <c r="H228" s="26" t="s">
        <v>448</v>
      </c>
      <c r="I228" s="26" t="s">
        <v>658</v>
      </c>
      <c r="K228" s="26" t="s">
        <v>290</v>
      </c>
      <c r="L228" s="26" t="s">
        <v>278</v>
      </c>
      <c r="M228" s="21" t="s">
        <v>301</v>
      </c>
      <c r="O228" s="26" t="s">
        <v>492</v>
      </c>
      <c r="P228" s="21" t="s">
        <v>493</v>
      </c>
      <c r="R228" s="21">
        <f>IF(LEFT(I228,2)="VM","","XXX")</f>
      </c>
      <c r="S228" s="21">
        <f>IF(LEFT(K228,2)="ME","","XXX")</f>
      </c>
    </row>
    <row r="229" spans="1:19" ht="12.75">
      <c r="A229" s="26">
        <v>7</v>
      </c>
      <c r="E229" s="27">
        <v>39617</v>
      </c>
      <c r="G229" s="26"/>
      <c r="H229" s="26" t="s">
        <v>448</v>
      </c>
      <c r="I229" s="26" t="s">
        <v>658</v>
      </c>
      <c r="K229" s="26" t="s">
        <v>290</v>
      </c>
      <c r="L229" s="26" t="s">
        <v>280</v>
      </c>
      <c r="M229" s="21" t="s">
        <v>302</v>
      </c>
      <c r="O229" s="26" t="s">
        <v>495</v>
      </c>
      <c r="P229" s="21" t="s">
        <v>496</v>
      </c>
      <c r="R229" s="21">
        <f>IF(LEFT(I229,2)="VM","","XXX")</f>
      </c>
      <c r="S229" s="21">
        <f>IF(LEFT(K229,2)="ME","","XXX")</f>
      </c>
    </row>
    <row r="230" spans="1:19" ht="38.25">
      <c r="A230" s="26">
        <v>214</v>
      </c>
      <c r="E230" s="27">
        <v>39617</v>
      </c>
      <c r="G230" s="26"/>
      <c r="H230" s="26" t="s">
        <v>448</v>
      </c>
      <c r="I230" s="26" t="s">
        <v>658</v>
      </c>
      <c r="K230" s="26" t="s">
        <v>290</v>
      </c>
      <c r="L230" s="26" t="s">
        <v>278</v>
      </c>
      <c r="M230" s="21" t="s">
        <v>301</v>
      </c>
      <c r="O230" s="26" t="s">
        <v>492</v>
      </c>
      <c r="P230" s="21" t="s">
        <v>604</v>
      </c>
      <c r="R230" s="21">
        <f>IF(LEFT(I230,2)="VM","","XXX")</f>
      </c>
      <c r="S230" s="21">
        <f>IF(LEFT(K230,2)="ME","","XXX")</f>
      </c>
    </row>
    <row r="231" spans="1:19" ht="12.75">
      <c r="A231" s="26">
        <v>215</v>
      </c>
      <c r="E231" s="27">
        <v>39617</v>
      </c>
      <c r="G231" s="26"/>
      <c r="H231" s="26" t="s">
        <v>448</v>
      </c>
      <c r="I231" s="26" t="s">
        <v>658</v>
      </c>
      <c r="K231" s="26" t="s">
        <v>290</v>
      </c>
      <c r="L231" s="26" t="s">
        <v>280</v>
      </c>
      <c r="M231" s="21" t="s">
        <v>302</v>
      </c>
      <c r="N231" s="35">
        <v>0.5</v>
      </c>
      <c r="O231" s="26" t="s">
        <v>495</v>
      </c>
      <c r="P231" s="21" t="s">
        <v>605</v>
      </c>
      <c r="R231" s="21">
        <f>IF(LEFT(I231,2)="VM","","XXX")</f>
      </c>
      <c r="S231" s="21">
        <f>IF(LEFT(K231,2)="ME","","XXX")</f>
      </c>
    </row>
    <row r="232" spans="1:19" ht="38.25">
      <c r="A232" s="26">
        <v>323</v>
      </c>
      <c r="E232" s="27">
        <v>39617</v>
      </c>
      <c r="H232" s="26" t="s">
        <v>448</v>
      </c>
      <c r="I232" s="26" t="s">
        <v>658</v>
      </c>
      <c r="K232" s="26" t="s">
        <v>290</v>
      </c>
      <c r="L232" s="26" t="s">
        <v>278</v>
      </c>
      <c r="M232" s="21" t="s">
        <v>301</v>
      </c>
      <c r="O232" s="26" t="s">
        <v>492</v>
      </c>
      <c r="P232" s="21" t="s">
        <v>604</v>
      </c>
      <c r="R232" s="21">
        <f>IF(LEFT(I232,2)="VM","","XXX")</f>
      </c>
      <c r="S232" s="21">
        <f>IF(LEFT(K232,2)="ME","","XXX")</f>
      </c>
    </row>
    <row r="233" spans="1:19" ht="12.75">
      <c r="A233" s="26">
        <v>324</v>
      </c>
      <c r="E233" s="27">
        <v>39617</v>
      </c>
      <c r="H233" s="26" t="s">
        <v>448</v>
      </c>
      <c r="I233" s="26" t="s">
        <v>658</v>
      </c>
      <c r="K233" s="26" t="s">
        <v>290</v>
      </c>
      <c r="L233" s="26" t="s">
        <v>280</v>
      </c>
      <c r="M233" s="21" t="s">
        <v>302</v>
      </c>
      <c r="N233" s="21">
        <v>0.5</v>
      </c>
      <c r="O233" s="26" t="s">
        <v>495</v>
      </c>
      <c r="P233" s="21" t="s">
        <v>605</v>
      </c>
      <c r="R233" s="21">
        <f>IF(LEFT(I233,2)="VM","","XXX")</f>
      </c>
      <c r="S233" s="21">
        <f>IF(LEFT(K233,2)="ME","","XXX")</f>
      </c>
    </row>
    <row r="234" spans="1:19" ht="12.75">
      <c r="A234" s="26">
        <v>570</v>
      </c>
      <c r="E234" s="27">
        <v>39651</v>
      </c>
      <c r="H234" s="26" t="s">
        <v>44</v>
      </c>
      <c r="I234" s="26" t="s">
        <v>658</v>
      </c>
      <c r="K234" t="s">
        <v>36</v>
      </c>
      <c r="M234" s="12" t="s">
        <v>157</v>
      </c>
      <c r="R234" s="21">
        <f>IF(LEFT(I234,2)="VM","","XXX")</f>
      </c>
      <c r="S234" s="21">
        <f>IF(LEFT(K234,2)="ME","","XXX")</f>
      </c>
    </row>
    <row r="235" spans="1:13" ht="12.75">
      <c r="A235" s="26">
        <v>629</v>
      </c>
      <c r="E235" s="12">
        <v>39661</v>
      </c>
      <c r="F235"/>
      <c r="G235"/>
      <c r="H235" t="s">
        <v>837</v>
      </c>
      <c r="I235"/>
      <c r="J235"/>
      <c r="K235" t="s">
        <v>293</v>
      </c>
      <c r="L235"/>
      <c r="M235" t="s">
        <v>12</v>
      </c>
    </row>
    <row r="236" spans="1:19" ht="25.5">
      <c r="A236" s="26">
        <v>528</v>
      </c>
      <c r="B236" s="25">
        <v>2</v>
      </c>
      <c r="C236" s="25" t="s">
        <v>81</v>
      </c>
      <c r="D236" s="25"/>
      <c r="E236" s="37">
        <v>39647</v>
      </c>
      <c r="F236" s="25"/>
      <c r="G236" s="25" t="s">
        <v>354</v>
      </c>
      <c r="H236" s="25" t="s">
        <v>447</v>
      </c>
      <c r="I236" s="25" t="s">
        <v>659</v>
      </c>
      <c r="J236" s="25"/>
      <c r="K236" s="25" t="s">
        <v>293</v>
      </c>
      <c r="L236" s="29" t="s">
        <v>445</v>
      </c>
      <c r="M236" s="29" t="s">
        <v>88</v>
      </c>
      <c r="N236" s="29">
        <v>90</v>
      </c>
      <c r="O236" s="25" t="s">
        <v>492</v>
      </c>
      <c r="P236" s="25" t="s">
        <v>138</v>
      </c>
      <c r="Q236" s="38" t="s">
        <v>70</v>
      </c>
      <c r="R236" s="21">
        <f>IF(LEFT(I236,2)="VM","","XXX")</f>
      </c>
      <c r="S236" s="21">
        <f>IF(LEFT(K236,2)="ME","","XXX")</f>
      </c>
    </row>
    <row r="237" spans="1:19" ht="12.75">
      <c r="A237" s="26">
        <v>462</v>
      </c>
      <c r="E237" s="27">
        <v>39638</v>
      </c>
      <c r="G237" s="26" t="s">
        <v>838</v>
      </c>
      <c r="H237" s="26" t="s">
        <v>837</v>
      </c>
      <c r="I237" s="26" t="s">
        <v>659</v>
      </c>
      <c r="K237" s="26" t="s">
        <v>293</v>
      </c>
      <c r="L237" s="21"/>
      <c r="M237" s="21" t="s">
        <v>832</v>
      </c>
      <c r="P237" s="26"/>
      <c r="Q237" s="39"/>
      <c r="R237" s="21">
        <f>IF(LEFT(I237,2)="VM","","XXX")</f>
      </c>
      <c r="S237" s="21">
        <f>IF(LEFT(K237,2)="ME","","XXX")</f>
      </c>
    </row>
    <row r="238" spans="1:19" ht="38.25">
      <c r="A238" s="26">
        <v>402</v>
      </c>
      <c r="E238" s="27">
        <v>39630</v>
      </c>
      <c r="G238" s="26" t="s">
        <v>758</v>
      </c>
      <c r="H238" s="26" t="s">
        <v>821</v>
      </c>
      <c r="I238" s="26" t="s">
        <v>659</v>
      </c>
      <c r="K238" s="26" t="s">
        <v>293</v>
      </c>
      <c r="M238" s="21" t="s">
        <v>763</v>
      </c>
      <c r="R238" s="21">
        <f>IF(LEFT(I238,2)="VM","","XXX")</f>
      </c>
      <c r="S238" s="21">
        <f>IF(LEFT(K238,2)="ME","","XXX")</f>
      </c>
    </row>
    <row r="239" spans="1:19" ht="12.75">
      <c r="A239" s="26">
        <v>62</v>
      </c>
      <c r="E239" s="27">
        <v>39620</v>
      </c>
      <c r="G239" s="36" t="s">
        <v>410</v>
      </c>
      <c r="I239" s="26" t="s">
        <v>659</v>
      </c>
      <c r="K239" s="26" t="s">
        <v>293</v>
      </c>
      <c r="L239" s="26" t="s">
        <v>280</v>
      </c>
      <c r="M239" s="21" t="s">
        <v>413</v>
      </c>
      <c r="N239" s="26"/>
      <c r="R239" s="21">
        <f>IF(LEFT(I239,2)="VM","","XXX")</f>
      </c>
      <c r="S239" s="21">
        <f>IF(LEFT(K239,2)="ME","","XXX")</f>
      </c>
    </row>
    <row r="240" spans="1:19" ht="12.75">
      <c r="A240" s="26">
        <v>10</v>
      </c>
      <c r="E240" s="27">
        <v>39617</v>
      </c>
      <c r="G240" s="26"/>
      <c r="H240" s="26" t="s">
        <v>448</v>
      </c>
      <c r="I240" s="26" t="s">
        <v>659</v>
      </c>
      <c r="K240" s="26" t="s">
        <v>293</v>
      </c>
      <c r="L240" s="26" t="s">
        <v>280</v>
      </c>
      <c r="M240" s="21" t="s">
        <v>302</v>
      </c>
      <c r="O240" s="26" t="s">
        <v>492</v>
      </c>
      <c r="P240" s="21" t="s">
        <v>493</v>
      </c>
      <c r="R240" s="21">
        <f>IF(LEFT(I240,2)="VM","","XXX")</f>
      </c>
      <c r="S240" s="21">
        <f>IF(LEFT(K240,2)="ME","","XXX")</f>
      </c>
    </row>
    <row r="241" spans="1:19" ht="25.5">
      <c r="A241" s="26">
        <v>218</v>
      </c>
      <c r="E241" s="27">
        <v>39617</v>
      </c>
      <c r="G241" s="26"/>
      <c r="H241" s="26" t="s">
        <v>448</v>
      </c>
      <c r="I241" s="26" t="s">
        <v>659</v>
      </c>
      <c r="K241" s="26" t="s">
        <v>293</v>
      </c>
      <c r="L241" s="26" t="s">
        <v>280</v>
      </c>
      <c r="M241" s="21" t="s">
        <v>302</v>
      </c>
      <c r="N241" s="35">
        <v>0.2</v>
      </c>
      <c r="O241" s="26" t="s">
        <v>492</v>
      </c>
      <c r="P241" s="21" t="s">
        <v>608</v>
      </c>
      <c r="R241" s="21">
        <f>IF(LEFT(I241,2)="VM","","XXX")</f>
      </c>
      <c r="S241" s="21">
        <f>IF(LEFT(K241,2)="ME","","XXX")</f>
      </c>
    </row>
    <row r="242" spans="1:19" ht="25.5">
      <c r="A242" s="26">
        <v>134</v>
      </c>
      <c r="E242" s="27">
        <v>39629</v>
      </c>
      <c r="G242" s="26" t="s">
        <v>199</v>
      </c>
      <c r="H242" s="26" t="s">
        <v>200</v>
      </c>
      <c r="I242" s="26" t="s">
        <v>659</v>
      </c>
      <c r="K242" s="26" t="s">
        <v>224</v>
      </c>
      <c r="M242" s="21" t="s">
        <v>201</v>
      </c>
      <c r="N242" s="26"/>
      <c r="R242" s="21">
        <f>IF(LEFT(I242,2)="VM","","XXX")</f>
      </c>
      <c r="S242" s="21">
        <f>IF(LEFT(K242,2)="ME","","XXX")</f>
      </c>
    </row>
    <row r="243" spans="1:19" ht="12.75">
      <c r="A243" s="26">
        <v>90</v>
      </c>
      <c r="E243" s="27">
        <v>39620</v>
      </c>
      <c r="G243" s="36" t="s">
        <v>410</v>
      </c>
      <c r="H243" s="26" t="s">
        <v>411</v>
      </c>
      <c r="I243" s="26" t="s">
        <v>659</v>
      </c>
      <c r="J243" s="26" t="s">
        <v>412</v>
      </c>
      <c r="K243" s="26" t="s">
        <v>164</v>
      </c>
      <c r="M243" s="21" t="s">
        <v>381</v>
      </c>
      <c r="N243" s="26"/>
      <c r="R243" s="21">
        <f>IF(LEFT(I243,2)="VM","","XXX")</f>
      </c>
      <c r="S243" s="21">
        <f>IF(LEFT(K243,2)="ME","","XXX")</f>
      </c>
    </row>
    <row r="244" spans="1:19" ht="12.75">
      <c r="A244" s="26">
        <v>406</v>
      </c>
      <c r="E244" s="27">
        <v>39630</v>
      </c>
      <c r="G244" s="26" t="s">
        <v>758</v>
      </c>
      <c r="H244" s="26" t="s">
        <v>821</v>
      </c>
      <c r="I244" s="26" t="s">
        <v>660</v>
      </c>
      <c r="K244" s="26" t="s">
        <v>225</v>
      </c>
      <c r="M244" s="21" t="s">
        <v>767</v>
      </c>
      <c r="R244" s="21">
        <f>IF(LEFT(I244,2)="VM","","XXX")</f>
      </c>
      <c r="S244" s="21">
        <f>IF(LEFT(K244,2)="ME","","XXX")</f>
      </c>
    </row>
    <row r="245" spans="1:19" ht="12.75">
      <c r="A245" s="26">
        <v>135</v>
      </c>
      <c r="E245" s="27">
        <v>39629</v>
      </c>
      <c r="G245" s="26" t="s">
        <v>199</v>
      </c>
      <c r="H245" s="26" t="s">
        <v>200</v>
      </c>
      <c r="I245" s="26" t="s">
        <v>660</v>
      </c>
      <c r="K245" s="26" t="s">
        <v>225</v>
      </c>
      <c r="M245" s="21" t="s">
        <v>166</v>
      </c>
      <c r="N245" s="26"/>
      <c r="R245" s="21">
        <f>IF(LEFT(I245,2)="VM","","XXX")</f>
      </c>
      <c r="S245" s="21">
        <f>IF(LEFT(K245,2)="ME","","XXX")</f>
      </c>
    </row>
    <row r="246" spans="1:19" ht="12.75">
      <c r="A246" s="69">
        <v>550</v>
      </c>
      <c r="B246" s="69">
        <v>4</v>
      </c>
      <c r="C246" s="69"/>
      <c r="D246" s="69"/>
      <c r="E246" s="75">
        <v>39649</v>
      </c>
      <c r="F246" s="69"/>
      <c r="G246" s="69"/>
      <c r="H246" s="69" t="s">
        <v>447</v>
      </c>
      <c r="I246" s="69" t="s">
        <v>660</v>
      </c>
      <c r="J246" s="69"/>
      <c r="K246" s="69" t="s">
        <v>287</v>
      </c>
      <c r="L246" s="69" t="s">
        <v>278</v>
      </c>
      <c r="M246" s="69" t="s">
        <v>111</v>
      </c>
      <c r="N246" s="70"/>
      <c r="O246" s="70"/>
      <c r="P246" s="69"/>
      <c r="Q246" s="74" t="s">
        <v>70</v>
      </c>
      <c r="R246" s="21">
        <f>IF(LEFT(I246,2)="VM","","XXX")</f>
      </c>
      <c r="S246" s="21">
        <f>IF(LEFT(K246,2)="ME","","XXX")</f>
      </c>
    </row>
    <row r="247" spans="1:19" ht="12.75">
      <c r="A247" s="26">
        <v>322</v>
      </c>
      <c r="E247" s="27">
        <v>39617</v>
      </c>
      <c r="H247" s="26" t="s">
        <v>448</v>
      </c>
      <c r="I247" s="26" t="s">
        <v>660</v>
      </c>
      <c r="K247" s="26" t="s">
        <v>287</v>
      </c>
      <c r="L247" s="26" t="s">
        <v>278</v>
      </c>
      <c r="M247" s="21" t="s">
        <v>300</v>
      </c>
      <c r="N247" s="21">
        <v>0.2</v>
      </c>
      <c r="O247" s="26" t="s">
        <v>492</v>
      </c>
      <c r="P247" s="21" t="s">
        <v>601</v>
      </c>
      <c r="R247" s="21">
        <f>IF(LEFT(I247,2)="VM","","XXX")</f>
      </c>
      <c r="S247" s="21">
        <f>IF(LEFT(K247,2)="ME","","XXX")</f>
      </c>
    </row>
    <row r="248" spans="1:19" ht="12.75">
      <c r="A248" s="26">
        <v>568</v>
      </c>
      <c r="E248" s="27">
        <v>39651</v>
      </c>
      <c r="H248" s="26" t="s">
        <v>44</v>
      </c>
      <c r="I248" s="69" t="s">
        <v>660</v>
      </c>
      <c r="K248" t="s">
        <v>33</v>
      </c>
      <c r="M248" s="12" t="s">
        <v>34</v>
      </c>
      <c r="N248" s="26"/>
      <c r="O248" s="21"/>
      <c r="P248" s="34"/>
      <c r="Q248" s="26"/>
      <c r="R248" s="21">
        <f>IF(LEFT(I248,2)="VM","","XXX")</f>
      </c>
      <c r="S248" s="21">
        <f>IF(LEFT(K248,2)="ME","","XXX")</f>
      </c>
    </row>
    <row r="249" spans="1:19" ht="12.75">
      <c r="A249" s="26">
        <v>407</v>
      </c>
      <c r="E249" s="27">
        <v>39630</v>
      </c>
      <c r="G249" s="26" t="s">
        <v>758</v>
      </c>
      <c r="H249" s="26" t="s">
        <v>821</v>
      </c>
      <c r="I249" s="26" t="s">
        <v>661</v>
      </c>
      <c r="K249" s="26" t="s">
        <v>226</v>
      </c>
      <c r="M249" s="21" t="s">
        <v>768</v>
      </c>
      <c r="R249" s="21">
        <f>IF(LEFT(I249,2)="VM","","XXX")</f>
      </c>
      <c r="S249" s="21">
        <f>IF(LEFT(K249,2)="ME","","XXX")</f>
      </c>
    </row>
    <row r="250" spans="1:19" ht="12.75">
      <c r="A250" s="26">
        <v>136</v>
      </c>
      <c r="E250" s="27">
        <v>39629</v>
      </c>
      <c r="G250" s="26" t="s">
        <v>199</v>
      </c>
      <c r="H250" s="26" t="s">
        <v>200</v>
      </c>
      <c r="I250" s="26" t="s">
        <v>661</v>
      </c>
      <c r="K250" s="26" t="s">
        <v>226</v>
      </c>
      <c r="M250" s="21" t="s">
        <v>202</v>
      </c>
      <c r="N250" s="26"/>
      <c r="R250" s="21">
        <f>IF(LEFT(I250,2)="VM","","XXX")</f>
      </c>
      <c r="S250" s="21">
        <f>IF(LEFT(K250,2)="ME","","XXX")</f>
      </c>
    </row>
    <row r="251" spans="1:13" ht="12.75">
      <c r="A251" s="26">
        <v>625</v>
      </c>
      <c r="E251" s="12">
        <v>39661</v>
      </c>
      <c r="F251"/>
      <c r="G251"/>
      <c r="H251" t="s">
        <v>837</v>
      </c>
      <c r="I251"/>
      <c r="J251"/>
      <c r="K251" t="s">
        <v>285</v>
      </c>
      <c r="L251"/>
      <c r="M251" t="s">
        <v>8</v>
      </c>
    </row>
    <row r="252" spans="1:19" ht="12.75">
      <c r="A252" s="26">
        <v>587</v>
      </c>
      <c r="E252" s="12">
        <v>39651</v>
      </c>
      <c r="F252"/>
      <c r="G252"/>
      <c r="H252" t="s">
        <v>708</v>
      </c>
      <c r="I252" t="s">
        <v>450</v>
      </c>
      <c r="J252"/>
      <c r="K252" t="s">
        <v>285</v>
      </c>
      <c r="L252" s="12" t="s">
        <v>337</v>
      </c>
      <c r="M252" t="s">
        <v>695</v>
      </c>
      <c r="R252" s="21">
        <f>IF(LEFT(I252,2)="VM","","XXX")</f>
      </c>
      <c r="S252" s="21">
        <f>IF(LEFT(K252,2)="ME","","XXX")</f>
      </c>
    </row>
    <row r="253" spans="1:19" ht="12.75">
      <c r="A253" s="26">
        <v>530</v>
      </c>
      <c r="B253" s="25">
        <v>4</v>
      </c>
      <c r="C253" s="25" t="s">
        <v>592</v>
      </c>
      <c r="D253" s="25"/>
      <c r="E253" s="37">
        <v>39650</v>
      </c>
      <c r="F253" s="25"/>
      <c r="G253" s="46"/>
      <c r="H253" s="25" t="s">
        <v>447</v>
      </c>
      <c r="I253" s="25" t="s">
        <v>450</v>
      </c>
      <c r="J253" s="25"/>
      <c r="K253" s="25" t="s">
        <v>285</v>
      </c>
      <c r="L253" s="25" t="s">
        <v>278</v>
      </c>
      <c r="M253" s="29" t="s">
        <v>91</v>
      </c>
      <c r="N253" s="29">
        <v>0.2</v>
      </c>
      <c r="O253" s="25" t="s">
        <v>492</v>
      </c>
      <c r="P253" s="29" t="s">
        <v>139</v>
      </c>
      <c r="Q253" s="47" t="s">
        <v>70</v>
      </c>
      <c r="R253" s="21">
        <f>IF(LEFT(I253,2)="VM","","XXX")</f>
      </c>
      <c r="S253" s="21">
        <f>IF(LEFT(K253,2)="ME","","XXX")</f>
      </c>
    </row>
    <row r="254" spans="1:19" ht="12.75">
      <c r="A254" s="26">
        <v>552</v>
      </c>
      <c r="B254" s="2" t="s">
        <v>354</v>
      </c>
      <c r="C254" s="2"/>
      <c r="D254" s="2"/>
      <c r="E254" s="45">
        <v>39650</v>
      </c>
      <c r="F254" s="2"/>
      <c r="G254" s="2"/>
      <c r="H254" s="2" t="s">
        <v>837</v>
      </c>
      <c r="I254" s="26" t="s">
        <v>450</v>
      </c>
      <c r="J254" s="2"/>
      <c r="K254" s="2" t="s">
        <v>285</v>
      </c>
      <c r="L254" s="2" t="s">
        <v>286</v>
      </c>
      <c r="M254" s="4" t="s">
        <v>124</v>
      </c>
      <c r="R254" s="21">
        <f>IF(LEFT(I254,2)="VM","","XXX")</f>
      </c>
      <c r="S254" s="21">
        <f>IF(LEFT(K254,2)="ME","","XXX")</f>
      </c>
    </row>
    <row r="255" spans="1:19" s="14" customFormat="1" ht="12.75">
      <c r="A255" s="26">
        <v>608</v>
      </c>
      <c r="B255" s="26"/>
      <c r="C255" s="26"/>
      <c r="D255" s="26"/>
      <c r="E255" s="10">
        <v>39649</v>
      </c>
      <c r="F255" s="9"/>
      <c r="G255" s="9"/>
      <c r="H255" s="9" t="s">
        <v>447</v>
      </c>
      <c r="I255"/>
      <c r="J255"/>
      <c r="K255" t="s">
        <v>285</v>
      </c>
      <c r="L255" t="s">
        <v>869</v>
      </c>
      <c r="M255" t="s">
        <v>863</v>
      </c>
      <c r="N255"/>
      <c r="O255"/>
      <c r="P255"/>
      <c r="Q255" s="34"/>
      <c r="R255" s="21" t="str">
        <f>IF(LEFT(I255,2)="VM","","XXX")</f>
        <v>XXX</v>
      </c>
      <c r="S255" s="21">
        <f>IF(LEFT(K255,2)="ME","","XXX")</f>
      </c>
    </row>
    <row r="256" spans="1:19" s="14" customFormat="1" ht="25.5">
      <c r="A256" s="26">
        <v>529</v>
      </c>
      <c r="B256" s="25">
        <v>3</v>
      </c>
      <c r="C256" s="25" t="s">
        <v>72</v>
      </c>
      <c r="D256" s="25"/>
      <c r="E256" s="37">
        <v>39647</v>
      </c>
      <c r="F256" s="25"/>
      <c r="G256" s="25"/>
      <c r="H256" s="25" t="s">
        <v>448</v>
      </c>
      <c r="I256" s="25" t="s">
        <v>450</v>
      </c>
      <c r="J256" s="25"/>
      <c r="K256" s="25" t="s">
        <v>285</v>
      </c>
      <c r="L256" s="25" t="s">
        <v>286</v>
      </c>
      <c r="M256" s="29" t="s">
        <v>85</v>
      </c>
      <c r="N256" s="59">
        <v>0.2</v>
      </c>
      <c r="O256" s="25" t="s">
        <v>330</v>
      </c>
      <c r="P256" s="29" t="s">
        <v>139</v>
      </c>
      <c r="Q256" s="47" t="s">
        <v>70</v>
      </c>
      <c r="R256" s="21">
        <f>IF(LEFT(I256,2)="VM","","XXX")</f>
      </c>
      <c r="S256" s="21">
        <f>IF(LEFT(K256,2)="ME","","XXX")</f>
      </c>
    </row>
    <row r="257" spans="1:19" s="14" customFormat="1" ht="12.75">
      <c r="A257" s="26">
        <v>514</v>
      </c>
      <c r="B257" s="26"/>
      <c r="C257" s="26"/>
      <c r="D257" s="26"/>
      <c r="E257" s="27">
        <v>39646</v>
      </c>
      <c r="F257" s="26"/>
      <c r="G257" s="26"/>
      <c r="H257" s="26" t="s">
        <v>708</v>
      </c>
      <c r="I257" s="26" t="s">
        <v>450</v>
      </c>
      <c r="J257" s="26"/>
      <c r="K257" s="26" t="s">
        <v>285</v>
      </c>
      <c r="L257" s="26"/>
      <c r="M257" s="21" t="s">
        <v>150</v>
      </c>
      <c r="N257" s="26"/>
      <c r="O257" s="26"/>
      <c r="P257" s="26"/>
      <c r="Q257" s="39"/>
      <c r="R257" s="21">
        <f>IF(LEFT(I257,2)="VM","","XXX")</f>
      </c>
      <c r="S257" s="21">
        <f>IF(LEFT(K257,2)="ME","","XXX")</f>
      </c>
    </row>
    <row r="258" spans="1:19" s="14" customFormat="1" ht="12.75">
      <c r="A258" s="26">
        <v>463</v>
      </c>
      <c r="B258" s="26"/>
      <c r="C258" s="26"/>
      <c r="D258" s="26"/>
      <c r="E258" s="27">
        <v>39638</v>
      </c>
      <c r="F258" s="26"/>
      <c r="G258" s="26" t="s">
        <v>838</v>
      </c>
      <c r="H258" s="26" t="s">
        <v>837</v>
      </c>
      <c r="I258" s="26" t="s">
        <v>450</v>
      </c>
      <c r="J258" s="26"/>
      <c r="K258" s="26" t="s">
        <v>285</v>
      </c>
      <c r="L258" s="21"/>
      <c r="M258" s="21" t="s">
        <v>833</v>
      </c>
      <c r="N258" s="21"/>
      <c r="O258" s="26"/>
      <c r="P258" s="26"/>
      <c r="Q258" s="39"/>
      <c r="R258" s="21">
        <f>IF(LEFT(I258,2)="VM","","XXX")</f>
      </c>
      <c r="S258" s="21">
        <f>IF(LEFT(K258,2)="ME","","XXX")</f>
      </c>
    </row>
    <row r="259" spans="1:19" s="14" customFormat="1" ht="12.75">
      <c r="A259" s="26">
        <v>354</v>
      </c>
      <c r="B259" s="26"/>
      <c r="C259" s="36"/>
      <c r="D259" s="26"/>
      <c r="E259" s="27">
        <v>39635</v>
      </c>
      <c r="F259" s="26"/>
      <c r="G259" s="36"/>
      <c r="H259" s="26" t="s">
        <v>708</v>
      </c>
      <c r="I259" s="26" t="s">
        <v>450</v>
      </c>
      <c r="J259" s="26"/>
      <c r="K259" s="26" t="s">
        <v>285</v>
      </c>
      <c r="L259" s="21" t="s">
        <v>337</v>
      </c>
      <c r="M259" s="21" t="s">
        <v>695</v>
      </c>
      <c r="N259" s="21"/>
      <c r="O259" s="26"/>
      <c r="P259" s="21"/>
      <c r="Q259" s="34"/>
      <c r="R259" s="21">
        <f>IF(LEFT(I259,2)="VM","","XXX")</f>
      </c>
      <c r="S259" s="21">
        <f>IF(LEFT(K259,2)="ME","","XXX")</f>
      </c>
    </row>
    <row r="260" spans="1:19" s="14" customFormat="1" ht="12.75">
      <c r="A260" s="26">
        <v>319</v>
      </c>
      <c r="B260" s="42"/>
      <c r="C260" s="26"/>
      <c r="D260" s="26"/>
      <c r="E260" s="27">
        <v>39633</v>
      </c>
      <c r="F260" s="26">
        <v>0.489583333333333</v>
      </c>
      <c r="G260" s="36"/>
      <c r="H260" s="26" t="s">
        <v>675</v>
      </c>
      <c r="I260" s="26" t="s">
        <v>450</v>
      </c>
      <c r="J260" s="26"/>
      <c r="K260" s="26" t="s">
        <v>285</v>
      </c>
      <c r="L260" s="26" t="s">
        <v>337</v>
      </c>
      <c r="M260" s="21" t="s">
        <v>695</v>
      </c>
      <c r="N260" s="21"/>
      <c r="O260" s="26"/>
      <c r="P260" s="21"/>
      <c r="Q260" s="34"/>
      <c r="R260" s="21">
        <f>IF(LEFT(I260,2)="VM","","XXX")</f>
      </c>
      <c r="S260" s="21">
        <f>IF(LEFT(K260,2)="ME","","XXX")</f>
      </c>
    </row>
    <row r="261" spans="1:19" s="14" customFormat="1" ht="12.75">
      <c r="A261" s="26">
        <v>304</v>
      </c>
      <c r="B261" s="26"/>
      <c r="C261" s="26"/>
      <c r="D261" s="26"/>
      <c r="E261" s="27">
        <v>39631</v>
      </c>
      <c r="F261" s="26"/>
      <c r="G261" s="36" t="s">
        <v>676</v>
      </c>
      <c r="H261" s="26" t="s">
        <v>675</v>
      </c>
      <c r="I261" s="26" t="s">
        <v>450</v>
      </c>
      <c r="J261" s="26"/>
      <c r="K261" s="26" t="s">
        <v>285</v>
      </c>
      <c r="L261" s="43" t="s">
        <v>669</v>
      </c>
      <c r="M261" s="21"/>
      <c r="N261" s="21"/>
      <c r="O261" s="26"/>
      <c r="P261" s="21"/>
      <c r="Q261" s="34"/>
      <c r="R261" s="21">
        <f>IF(LEFT(I261,2)="VM","","XXX")</f>
      </c>
      <c r="S261" s="21">
        <f>IF(LEFT(K261,2)="ME","","XXX")</f>
      </c>
    </row>
    <row r="262" spans="1:19" s="14" customFormat="1" ht="12.75">
      <c r="A262" s="26">
        <v>268</v>
      </c>
      <c r="B262" s="26"/>
      <c r="C262" s="26"/>
      <c r="D262" s="26"/>
      <c r="E262" s="27">
        <v>39630</v>
      </c>
      <c r="F262" s="26"/>
      <c r="G262" s="36" t="s">
        <v>639</v>
      </c>
      <c r="H262" s="26" t="s">
        <v>335</v>
      </c>
      <c r="I262" s="26" t="s">
        <v>450</v>
      </c>
      <c r="J262" s="26"/>
      <c r="K262" s="21" t="s">
        <v>285</v>
      </c>
      <c r="L262" s="26" t="s">
        <v>451</v>
      </c>
      <c r="M262" s="21" t="s">
        <v>649</v>
      </c>
      <c r="N262" s="21"/>
      <c r="O262" s="26"/>
      <c r="P262" s="21"/>
      <c r="Q262" s="34"/>
      <c r="R262" s="21">
        <f>IF(LEFT(I262,2)="VM","","XXX")</f>
      </c>
      <c r="S262" s="21">
        <f>IF(LEFT(K262,2)="ME","","XXX")</f>
      </c>
    </row>
    <row r="263" spans="1:19" s="14" customFormat="1" ht="25.5">
      <c r="A263" s="26">
        <v>408</v>
      </c>
      <c r="B263" s="26"/>
      <c r="C263" s="26"/>
      <c r="D263" s="26"/>
      <c r="E263" s="27">
        <v>39630</v>
      </c>
      <c r="F263" s="26"/>
      <c r="G263" s="26" t="s">
        <v>758</v>
      </c>
      <c r="H263" s="26" t="s">
        <v>821</v>
      </c>
      <c r="I263" s="26" t="s">
        <v>450</v>
      </c>
      <c r="J263" s="26"/>
      <c r="K263" s="26" t="s">
        <v>285</v>
      </c>
      <c r="L263" s="26"/>
      <c r="M263" s="21" t="s">
        <v>769</v>
      </c>
      <c r="N263" s="21"/>
      <c r="O263" s="26"/>
      <c r="P263" s="21"/>
      <c r="Q263" s="34"/>
      <c r="R263" s="21">
        <f>IF(LEFT(I263,2)="VM","","XXX")</f>
      </c>
      <c r="S263" s="21">
        <f>IF(LEFT(K263,2)="ME","","XXX")</f>
      </c>
    </row>
    <row r="264" spans="1:19" s="14" customFormat="1" ht="12.75">
      <c r="A264" s="26">
        <v>115</v>
      </c>
      <c r="B264" s="26"/>
      <c r="C264" s="26"/>
      <c r="D264" s="26"/>
      <c r="E264" s="27">
        <v>39629</v>
      </c>
      <c r="F264" s="40">
        <v>0.625</v>
      </c>
      <c r="G264" s="26"/>
      <c r="H264" s="26" t="s">
        <v>335</v>
      </c>
      <c r="I264" s="26" t="s">
        <v>450</v>
      </c>
      <c r="J264" s="26"/>
      <c r="K264" s="26" t="s">
        <v>285</v>
      </c>
      <c r="L264" s="26" t="s">
        <v>451</v>
      </c>
      <c r="M264" s="21" t="s">
        <v>471</v>
      </c>
      <c r="N264" s="21"/>
      <c r="O264" s="26"/>
      <c r="P264" s="21"/>
      <c r="Q264" s="34"/>
      <c r="R264" s="21">
        <f>IF(LEFT(I264,2)="VM","","XXX")</f>
      </c>
      <c r="S264" s="21">
        <f>IF(LEFT(K264,2)="ME","","XXX")</f>
      </c>
    </row>
    <row r="265" spans="1:19" s="14" customFormat="1" ht="12.75">
      <c r="A265" s="26">
        <v>4</v>
      </c>
      <c r="B265" s="26"/>
      <c r="C265" s="26"/>
      <c r="D265" s="26"/>
      <c r="E265" s="27">
        <v>39617</v>
      </c>
      <c r="F265" s="26"/>
      <c r="G265" s="26"/>
      <c r="H265" s="26" t="s">
        <v>448</v>
      </c>
      <c r="I265" s="26" t="s">
        <v>450</v>
      </c>
      <c r="J265" s="26"/>
      <c r="K265" s="26" t="s">
        <v>285</v>
      </c>
      <c r="L265" s="26" t="s">
        <v>286</v>
      </c>
      <c r="M265" s="21" t="s">
        <v>299</v>
      </c>
      <c r="N265" s="21"/>
      <c r="O265" s="26" t="s">
        <v>330</v>
      </c>
      <c r="P265" s="21" t="s">
        <v>494</v>
      </c>
      <c r="Q265" s="34"/>
      <c r="R265" s="21">
        <f>IF(LEFT(I265,2)="VM","","XXX")</f>
      </c>
      <c r="S265" s="21">
        <f>IF(LEFT(K265,2)="ME","","XXX")</f>
      </c>
    </row>
    <row r="266" spans="1:19" s="14" customFormat="1" ht="12.75">
      <c r="A266" s="26">
        <v>212</v>
      </c>
      <c r="B266" s="26"/>
      <c r="C266" s="26"/>
      <c r="D266" s="26"/>
      <c r="E266" s="27">
        <v>39617</v>
      </c>
      <c r="F266" s="26"/>
      <c r="G266" s="26"/>
      <c r="H266" s="26" t="s">
        <v>448</v>
      </c>
      <c r="I266" s="26" t="s">
        <v>450</v>
      </c>
      <c r="J266" s="26"/>
      <c r="K266" s="26" t="s">
        <v>285</v>
      </c>
      <c r="L266" s="26" t="s">
        <v>278</v>
      </c>
      <c r="M266" s="21" t="s">
        <v>600</v>
      </c>
      <c r="N266" s="35">
        <v>0.2</v>
      </c>
      <c r="O266" s="26" t="s">
        <v>492</v>
      </c>
      <c r="P266" s="21" t="s">
        <v>601</v>
      </c>
      <c r="Q266" s="34"/>
      <c r="R266" s="21">
        <f>IF(LEFT(I266,2)="VM","","XXX")</f>
      </c>
      <c r="S266" s="21">
        <f>IF(LEFT(K266,2)="ME","","XXX")</f>
      </c>
    </row>
    <row r="267" spans="1:19" s="14" customFormat="1" ht="12.75">
      <c r="A267" s="26">
        <v>213</v>
      </c>
      <c r="B267" s="26"/>
      <c r="C267" s="26"/>
      <c r="D267" s="26"/>
      <c r="E267" s="27">
        <v>39617</v>
      </c>
      <c r="F267" s="26"/>
      <c r="G267" s="26"/>
      <c r="H267" s="26" t="s">
        <v>448</v>
      </c>
      <c r="I267" s="26" t="s">
        <v>450</v>
      </c>
      <c r="J267" s="26"/>
      <c r="K267" s="26" t="s">
        <v>285</v>
      </c>
      <c r="L267" s="26" t="s">
        <v>286</v>
      </c>
      <c r="M267" s="21" t="s">
        <v>602</v>
      </c>
      <c r="N267" s="35">
        <v>0.2</v>
      </c>
      <c r="O267" s="26" t="s">
        <v>330</v>
      </c>
      <c r="P267" s="21" t="s">
        <v>603</v>
      </c>
      <c r="Q267" s="34"/>
      <c r="R267" s="21">
        <f>IF(LEFT(I267,2)="VM","","XXX")</f>
      </c>
      <c r="S267" s="21">
        <f>IF(LEFT(K267,2)="ME","","XXX")</f>
      </c>
    </row>
    <row r="268" spans="1:19" s="14" customFormat="1" ht="12.75">
      <c r="A268" s="26">
        <v>321</v>
      </c>
      <c r="B268" s="26"/>
      <c r="C268" s="26"/>
      <c r="D268" s="26"/>
      <c r="E268" s="27">
        <v>39617</v>
      </c>
      <c r="F268" s="26"/>
      <c r="G268" s="36"/>
      <c r="H268" s="26" t="s">
        <v>448</v>
      </c>
      <c r="I268" s="26" t="s">
        <v>450</v>
      </c>
      <c r="J268" s="26"/>
      <c r="K268" s="26" t="s">
        <v>285</v>
      </c>
      <c r="L268" s="26" t="s">
        <v>278</v>
      </c>
      <c r="M268" s="21" t="s">
        <v>600</v>
      </c>
      <c r="N268" s="21">
        <v>0.2</v>
      </c>
      <c r="O268" s="26" t="s">
        <v>492</v>
      </c>
      <c r="P268" s="21" t="s">
        <v>601</v>
      </c>
      <c r="Q268" s="34"/>
      <c r="R268" s="21">
        <f>IF(LEFT(I268,2)="VM","","XXX")</f>
      </c>
      <c r="S268" s="21">
        <f>IF(LEFT(K268,2)="ME","","XXX")</f>
      </c>
    </row>
    <row r="269" spans="1:19" s="14" customFormat="1" ht="51">
      <c r="A269" s="26">
        <v>51</v>
      </c>
      <c r="B269" s="26"/>
      <c r="C269" s="26"/>
      <c r="D269" s="26"/>
      <c r="E269" s="27"/>
      <c r="F269" s="40"/>
      <c r="G269" s="41"/>
      <c r="H269" s="26" t="s">
        <v>335</v>
      </c>
      <c r="I269" s="26" t="s">
        <v>450</v>
      </c>
      <c r="J269" s="26"/>
      <c r="K269" s="26" t="s">
        <v>285</v>
      </c>
      <c r="L269" s="26" t="s">
        <v>337</v>
      </c>
      <c r="M269" s="21" t="s">
        <v>359</v>
      </c>
      <c r="N269" s="21"/>
      <c r="O269" s="26"/>
      <c r="P269" s="21"/>
      <c r="Q269" s="34"/>
      <c r="R269" s="21">
        <f>IF(LEFT(I269,2)="VM","","XXX")</f>
      </c>
      <c r="S269" s="21">
        <f>IF(LEFT(K269,2)="ME","","XXX")</f>
      </c>
    </row>
    <row r="270" spans="1:19" s="14" customFormat="1" ht="12.75">
      <c r="A270" s="26">
        <v>137</v>
      </c>
      <c r="B270" s="26"/>
      <c r="C270" s="26"/>
      <c r="D270" s="26"/>
      <c r="E270" s="27">
        <v>39629</v>
      </c>
      <c r="F270" s="26"/>
      <c r="G270" s="26" t="s">
        <v>199</v>
      </c>
      <c r="H270" s="26" t="s">
        <v>200</v>
      </c>
      <c r="I270" s="26" t="s">
        <v>450</v>
      </c>
      <c r="J270" s="26"/>
      <c r="K270" s="26" t="s">
        <v>227</v>
      </c>
      <c r="L270" s="26"/>
      <c r="M270" s="21" t="s">
        <v>167</v>
      </c>
      <c r="N270" s="26"/>
      <c r="O270" s="26"/>
      <c r="P270" s="21"/>
      <c r="Q270" s="34"/>
      <c r="R270" s="21">
        <f>IF(LEFT(I270,2)="VM","","XXX")</f>
      </c>
      <c r="S270" s="21">
        <f>IF(LEFT(K270,2)="ME","","XXX")</f>
      </c>
    </row>
    <row r="271" spans="1:19" s="14" customFormat="1" ht="12.75">
      <c r="A271" s="26">
        <v>481</v>
      </c>
      <c r="B271" s="26"/>
      <c r="C271" s="26"/>
      <c r="D271" s="26"/>
      <c r="E271" s="27">
        <v>39638</v>
      </c>
      <c r="F271" s="26"/>
      <c r="G271" s="36"/>
      <c r="H271" s="26" t="s">
        <v>708</v>
      </c>
      <c r="I271" s="26" t="s">
        <v>450</v>
      </c>
      <c r="J271" s="26"/>
      <c r="K271" s="21" t="s">
        <v>852</v>
      </c>
      <c r="L271" s="26"/>
      <c r="M271" s="21" t="s">
        <v>480</v>
      </c>
      <c r="N271" s="21"/>
      <c r="O271" s="26"/>
      <c r="P271" s="21"/>
      <c r="Q271" s="34"/>
      <c r="R271" s="21">
        <f>IF(LEFT(I271,2)="VM","","XXX")</f>
      </c>
      <c r="S271" s="21">
        <f>IF(LEFT(K271,2)="ME","","XXX")</f>
      </c>
    </row>
    <row r="272" spans="1:19" s="14" customFormat="1" ht="25.5">
      <c r="A272" s="26">
        <v>405</v>
      </c>
      <c r="B272" s="26"/>
      <c r="C272" s="26"/>
      <c r="D272" s="26"/>
      <c r="E272" s="27">
        <v>39630</v>
      </c>
      <c r="F272" s="26"/>
      <c r="G272" s="26" t="s">
        <v>758</v>
      </c>
      <c r="H272" s="26" t="s">
        <v>821</v>
      </c>
      <c r="I272" s="26" t="s">
        <v>660</v>
      </c>
      <c r="J272" s="26"/>
      <c r="K272" s="26" t="s">
        <v>223</v>
      </c>
      <c r="L272" s="26"/>
      <c r="M272" s="21" t="s">
        <v>766</v>
      </c>
      <c r="N272" s="21"/>
      <c r="O272" s="26"/>
      <c r="P272" s="21"/>
      <c r="Q272" s="34"/>
      <c r="R272" s="21">
        <f>IF(LEFT(I272,2)="VM","","XXX")</f>
      </c>
      <c r="S272" s="21">
        <f>IF(LEFT(K272,2)="ME","","XXX")</f>
      </c>
    </row>
    <row r="273" spans="1:19" s="14" customFormat="1" ht="25.5">
      <c r="A273" s="26">
        <v>133</v>
      </c>
      <c r="B273" s="26"/>
      <c r="C273" s="26"/>
      <c r="D273" s="26"/>
      <c r="E273" s="27">
        <v>39629</v>
      </c>
      <c r="F273" s="26"/>
      <c r="G273" s="26" t="s">
        <v>199</v>
      </c>
      <c r="H273" s="26" t="s">
        <v>200</v>
      </c>
      <c r="I273" s="26" t="s">
        <v>660</v>
      </c>
      <c r="J273" s="26"/>
      <c r="K273" s="26" t="s">
        <v>223</v>
      </c>
      <c r="L273" s="26"/>
      <c r="M273" s="21" t="s">
        <v>165</v>
      </c>
      <c r="N273" s="26"/>
      <c r="O273" s="26"/>
      <c r="P273" s="21"/>
      <c r="Q273" s="34"/>
      <c r="R273" s="21">
        <f>IF(LEFT(I273,2)="VM","","XXX")</f>
      </c>
      <c r="S273" s="21">
        <f>IF(LEFT(K273,2)="ME","","XXX")</f>
      </c>
    </row>
    <row r="274" spans="1:19" ht="12.75">
      <c r="A274" s="71">
        <v>555</v>
      </c>
      <c r="B274" s="71">
        <v>2</v>
      </c>
      <c r="C274" s="71" t="s">
        <v>592</v>
      </c>
      <c r="D274" s="71"/>
      <c r="E274" s="76">
        <v>39649</v>
      </c>
      <c r="F274" s="71"/>
      <c r="G274" s="71"/>
      <c r="H274" s="71" t="s">
        <v>447</v>
      </c>
      <c r="I274" s="71" t="s">
        <v>661</v>
      </c>
      <c r="J274" s="71"/>
      <c r="K274" s="71" t="s">
        <v>114</v>
      </c>
      <c r="L274" s="71" t="s">
        <v>288</v>
      </c>
      <c r="M274" s="71" t="s">
        <v>115</v>
      </c>
      <c r="N274" s="72"/>
      <c r="O274" s="72"/>
      <c r="P274" s="71"/>
      <c r="Q274" s="71" t="s">
        <v>70</v>
      </c>
      <c r="R274" s="21">
        <f>IF(LEFT(I274,2)="VM","","XXX")</f>
      </c>
      <c r="S274" s="21">
        <f>IF(LEFT(K274,2)="ME","","XXX")</f>
      </c>
    </row>
    <row r="275" spans="1:13" ht="12.75">
      <c r="A275" s="26">
        <v>640</v>
      </c>
      <c r="E275" s="12">
        <v>39661</v>
      </c>
      <c r="F275"/>
      <c r="G275"/>
      <c r="H275" t="s">
        <v>837</v>
      </c>
      <c r="I275"/>
      <c r="J275"/>
      <c r="K275" t="s">
        <v>2</v>
      </c>
      <c r="L275"/>
      <c r="M275" t="s">
        <v>19</v>
      </c>
    </row>
    <row r="276" spans="1:13" ht="12.75">
      <c r="A276" s="26">
        <v>630</v>
      </c>
      <c r="E276" s="12">
        <v>39661</v>
      </c>
      <c r="F276"/>
      <c r="G276"/>
      <c r="H276" t="s">
        <v>837</v>
      </c>
      <c r="I276"/>
      <c r="J276"/>
      <c r="K276" t="s">
        <v>125</v>
      </c>
      <c r="L276"/>
      <c r="M276" t="s">
        <v>13</v>
      </c>
    </row>
    <row r="277" spans="1:19" ht="12.75">
      <c r="A277" s="25">
        <v>554</v>
      </c>
      <c r="B277" s="8">
        <v>3</v>
      </c>
      <c r="C277" s="8"/>
      <c r="D277" s="8"/>
      <c r="E277" s="67">
        <v>39650</v>
      </c>
      <c r="F277" s="8"/>
      <c r="G277" s="8"/>
      <c r="H277" s="8" t="s">
        <v>837</v>
      </c>
      <c r="I277" s="25" t="s">
        <v>450</v>
      </c>
      <c r="J277" s="8"/>
      <c r="K277" s="8" t="s">
        <v>125</v>
      </c>
      <c r="L277" s="8" t="s">
        <v>305</v>
      </c>
      <c r="M277" s="13" t="s">
        <v>126</v>
      </c>
      <c r="N277" s="29"/>
      <c r="O277" s="25"/>
      <c r="P277" s="29"/>
      <c r="Q277" s="47" t="s">
        <v>70</v>
      </c>
      <c r="R277" s="21">
        <f>IF(LEFT(I277,2)="VM","","XXX")</f>
      </c>
      <c r="S277" s="21">
        <f>IF(LEFT(K277,2)="ME","","XXX")</f>
      </c>
    </row>
    <row r="278" spans="1:19" ht="12.75">
      <c r="A278" s="26">
        <v>611</v>
      </c>
      <c r="E278" s="10">
        <v>39649</v>
      </c>
      <c r="F278" s="9"/>
      <c r="G278" s="9"/>
      <c r="H278" s="9" t="s">
        <v>447</v>
      </c>
      <c r="I278"/>
      <c r="J278"/>
      <c r="K278" t="s">
        <v>125</v>
      </c>
      <c r="L278" t="s">
        <v>870</v>
      </c>
      <c r="M278" t="s">
        <v>863</v>
      </c>
      <c r="N278"/>
      <c r="O278"/>
      <c r="P278"/>
      <c r="R278" s="21" t="str">
        <f>IF(LEFT(I278,2)="VM","","XXX")</f>
        <v>XXX</v>
      </c>
      <c r="S278" s="21">
        <f>IF(LEFT(K278,2)="ME","","XXX")</f>
      </c>
    </row>
    <row r="279" spans="1:19" ht="12.75">
      <c r="A279" s="26">
        <v>573</v>
      </c>
      <c r="E279" s="27">
        <v>39651</v>
      </c>
      <c r="H279" s="26" t="s">
        <v>44</v>
      </c>
      <c r="I279" s="25" t="s">
        <v>450</v>
      </c>
      <c r="K279" t="s">
        <v>39</v>
      </c>
      <c r="M279" s="12" t="s">
        <v>40</v>
      </c>
      <c r="R279" s="21">
        <f>IF(LEFT(I279,2)="VM","","XXX")</f>
      </c>
      <c r="S279" s="21">
        <f>IF(LEFT(K279,2)="ME","","XXX")</f>
      </c>
    </row>
    <row r="280" spans="1:19" ht="12.75">
      <c r="A280" s="26">
        <v>588</v>
      </c>
      <c r="E280" s="12">
        <v>39651</v>
      </c>
      <c r="F280"/>
      <c r="G280"/>
      <c r="H280" t="s">
        <v>708</v>
      </c>
      <c r="I280" t="s">
        <v>450</v>
      </c>
      <c r="J280"/>
      <c r="K280" t="s">
        <v>39</v>
      </c>
      <c r="L280" s="12" t="s">
        <v>337</v>
      </c>
      <c r="M280" t="s">
        <v>695</v>
      </c>
      <c r="R280" s="21">
        <f>IF(LEFT(I280,2)="VM","","XXX")</f>
      </c>
      <c r="S280" s="21">
        <f>IF(LEFT(K280,2)="ME","","XXX")</f>
      </c>
    </row>
    <row r="281" spans="1:19" ht="12.75">
      <c r="A281" s="26">
        <v>269</v>
      </c>
      <c r="E281" s="27">
        <v>39630</v>
      </c>
      <c r="G281" s="36" t="s">
        <v>639</v>
      </c>
      <c r="H281" s="26" t="s">
        <v>335</v>
      </c>
      <c r="I281" s="26" t="s">
        <v>663</v>
      </c>
      <c r="K281" s="21" t="s">
        <v>712</v>
      </c>
      <c r="L281" s="26" t="s">
        <v>451</v>
      </c>
      <c r="M281" s="21" t="s">
        <v>641</v>
      </c>
      <c r="R281" s="21">
        <f>IF(LEFT(I281,2)="VM","","XXX")</f>
      </c>
      <c r="S281" s="21">
        <f>IF(LEFT(K281,2)="ME","","XXX")</f>
      </c>
    </row>
    <row r="282" spans="1:19" ht="12.75">
      <c r="A282" s="26">
        <v>91</v>
      </c>
      <c r="E282" s="27">
        <v>39620</v>
      </c>
      <c r="G282" s="36" t="s">
        <v>410</v>
      </c>
      <c r="H282" s="26" t="s">
        <v>411</v>
      </c>
      <c r="I282" s="26" t="s">
        <v>662</v>
      </c>
      <c r="J282" s="26" t="s">
        <v>412</v>
      </c>
      <c r="K282" s="26" t="s">
        <v>396</v>
      </c>
      <c r="M282" s="21" t="s">
        <v>397</v>
      </c>
      <c r="N282" s="26"/>
      <c r="R282" s="21">
        <f>IF(LEFT(I282,2)="VM","","XXX")</f>
      </c>
      <c r="S282" s="21">
        <f>IF(LEFT(K282,2)="ME","","XXX")</f>
      </c>
    </row>
    <row r="283" spans="1:19" ht="12.75">
      <c r="A283" s="26">
        <v>428</v>
      </c>
      <c r="E283" s="27">
        <v>39630</v>
      </c>
      <c r="G283" s="26" t="s">
        <v>758</v>
      </c>
      <c r="H283" s="26" t="s">
        <v>821</v>
      </c>
      <c r="I283" s="26" t="s">
        <v>640</v>
      </c>
      <c r="K283" s="26" t="s">
        <v>791</v>
      </c>
      <c r="M283" s="21" t="s">
        <v>792</v>
      </c>
      <c r="R283" s="21">
        <f>IF(LEFT(I283,2)="VM","","XXX")</f>
      </c>
      <c r="S283" s="21">
        <f>IF(LEFT(K283,2)="ME","","XXX")</f>
      </c>
    </row>
    <row r="284" spans="1:19" ht="12.75">
      <c r="A284" s="26">
        <v>152</v>
      </c>
      <c r="E284" s="27">
        <v>39629</v>
      </c>
      <c r="G284" s="26" t="s">
        <v>199</v>
      </c>
      <c r="H284" s="26" t="s">
        <v>200</v>
      </c>
      <c r="I284" s="26" t="s">
        <v>640</v>
      </c>
      <c r="K284" s="26" t="s">
        <v>240</v>
      </c>
      <c r="M284" s="21" t="s">
        <v>176</v>
      </c>
      <c r="N284" s="26"/>
      <c r="R284" s="21">
        <f>IF(LEFT(I284,2)="VM","","XXX")</f>
      </c>
      <c r="S284" s="21">
        <f>IF(LEFT(K284,2)="ME","","XXX")</f>
      </c>
    </row>
    <row r="285" spans="1:19" ht="12.75">
      <c r="A285" s="26">
        <v>531</v>
      </c>
      <c r="B285" s="50">
        <v>2</v>
      </c>
      <c r="C285" s="50" t="s">
        <v>72</v>
      </c>
      <c r="D285" s="50"/>
      <c r="E285" s="51">
        <v>39647</v>
      </c>
      <c r="F285" s="50"/>
      <c r="G285" s="50"/>
      <c r="H285" s="50" t="s">
        <v>448</v>
      </c>
      <c r="I285" s="25" t="s">
        <v>320</v>
      </c>
      <c r="J285" s="50"/>
      <c r="K285" s="50" t="s">
        <v>241</v>
      </c>
      <c r="L285" s="50" t="s">
        <v>280</v>
      </c>
      <c r="M285" s="33" t="s">
        <v>95</v>
      </c>
      <c r="N285" s="50">
        <v>80</v>
      </c>
      <c r="O285" s="50" t="s">
        <v>330</v>
      </c>
      <c r="P285" s="33" t="s">
        <v>569</v>
      </c>
      <c r="Q285" s="52" t="s">
        <v>70</v>
      </c>
      <c r="R285" s="21">
        <f>IF(LEFT(I285,2)="VM","","XXX")</f>
      </c>
      <c r="S285" s="21">
        <f>IF(LEFT(K285,2)="ME","","XXX")</f>
      </c>
    </row>
    <row r="286" spans="1:19" ht="12.75">
      <c r="A286" s="26">
        <v>193</v>
      </c>
      <c r="B286" s="53"/>
      <c r="C286" s="53"/>
      <c r="D286" s="53"/>
      <c r="E286" s="54">
        <v>39631</v>
      </c>
      <c r="F286" s="53"/>
      <c r="G286" s="53"/>
      <c r="H286" s="53" t="s">
        <v>447</v>
      </c>
      <c r="I286" s="26" t="s">
        <v>320</v>
      </c>
      <c r="J286" s="53"/>
      <c r="K286" s="53" t="s">
        <v>241</v>
      </c>
      <c r="L286" s="53" t="s">
        <v>280</v>
      </c>
      <c r="M286" s="32" t="s">
        <v>568</v>
      </c>
      <c r="N286" s="53"/>
      <c r="O286" s="53" t="s">
        <v>330</v>
      </c>
      <c r="P286" s="32" t="s">
        <v>569</v>
      </c>
      <c r="Q286" s="55"/>
      <c r="R286" s="21">
        <f>IF(LEFT(I286,2)="VM","","XXX")</f>
      </c>
      <c r="S286" s="21">
        <f>IF(LEFT(K286,2)="ME","","XXX")</f>
      </c>
    </row>
    <row r="287" spans="1:19" ht="12.75">
      <c r="A287" s="26">
        <v>429</v>
      </c>
      <c r="E287" s="27">
        <v>39630</v>
      </c>
      <c r="G287" s="26" t="s">
        <v>758</v>
      </c>
      <c r="H287" s="26" t="s">
        <v>821</v>
      </c>
      <c r="I287" s="26" t="s">
        <v>320</v>
      </c>
      <c r="K287" s="26" t="s">
        <v>241</v>
      </c>
      <c r="M287" s="21" t="s">
        <v>793</v>
      </c>
      <c r="R287" s="21">
        <f>IF(LEFT(I287,2)="VM","","XXX")</f>
      </c>
      <c r="S287" s="21">
        <f>IF(LEFT(K287,2)="ME","","XXX")</f>
      </c>
    </row>
    <row r="288" spans="1:19" ht="12.75">
      <c r="A288" s="26">
        <v>153</v>
      </c>
      <c r="E288" s="27">
        <v>39629</v>
      </c>
      <c r="G288" s="26" t="s">
        <v>199</v>
      </c>
      <c r="H288" s="26" t="s">
        <v>200</v>
      </c>
      <c r="I288" s="26" t="s">
        <v>320</v>
      </c>
      <c r="K288" s="26" t="s">
        <v>241</v>
      </c>
      <c r="M288" s="21" t="s">
        <v>194</v>
      </c>
      <c r="N288" s="26"/>
      <c r="R288" s="21">
        <f>IF(LEFT(I288,2)="VM","","XXX")</f>
      </c>
      <c r="S288" s="21">
        <f>IF(LEFT(K288,2)="ME","","XXX")</f>
      </c>
    </row>
    <row r="289" spans="1:13" ht="12.75">
      <c r="A289" s="26">
        <v>631</v>
      </c>
      <c r="E289" s="12">
        <v>39661</v>
      </c>
      <c r="F289"/>
      <c r="G289"/>
      <c r="H289" t="s">
        <v>837</v>
      </c>
      <c r="I289"/>
      <c r="J289"/>
      <c r="K289" t="s">
        <v>325</v>
      </c>
      <c r="L289"/>
      <c r="M289" t="s">
        <v>14</v>
      </c>
    </row>
    <row r="290" spans="1:19" ht="12.75">
      <c r="A290" s="26">
        <v>545</v>
      </c>
      <c r="B290" s="2" t="s">
        <v>354</v>
      </c>
      <c r="C290" s="2"/>
      <c r="D290" s="2"/>
      <c r="E290" s="45">
        <v>39650</v>
      </c>
      <c r="F290" s="2"/>
      <c r="G290" s="2"/>
      <c r="H290" s="2" t="s">
        <v>837</v>
      </c>
      <c r="I290" s="26" t="s">
        <v>320</v>
      </c>
      <c r="J290" s="2"/>
      <c r="K290" s="2" t="s">
        <v>325</v>
      </c>
      <c r="L290" s="2" t="s">
        <v>278</v>
      </c>
      <c r="M290" s="4" t="s">
        <v>121</v>
      </c>
      <c r="R290" s="21">
        <f>IF(LEFT(I290,2)="VM","","XXX")</f>
      </c>
      <c r="S290" s="21">
        <f>IF(LEFT(K290,2)="ME","","XXX")</f>
      </c>
    </row>
    <row r="291" spans="1:19" ht="12.75">
      <c r="A291" s="26">
        <v>532</v>
      </c>
      <c r="B291" s="50">
        <v>4</v>
      </c>
      <c r="C291" s="50" t="s">
        <v>72</v>
      </c>
      <c r="D291" s="50"/>
      <c r="E291" s="51">
        <v>39647</v>
      </c>
      <c r="F291" s="50"/>
      <c r="G291" s="50"/>
      <c r="H291" s="50" t="s">
        <v>447</v>
      </c>
      <c r="I291" s="25" t="s">
        <v>320</v>
      </c>
      <c r="J291" s="50"/>
      <c r="K291" s="50" t="s">
        <v>325</v>
      </c>
      <c r="L291" s="50" t="s">
        <v>278</v>
      </c>
      <c r="M291" s="33" t="s">
        <v>570</v>
      </c>
      <c r="N291" s="50">
        <v>100</v>
      </c>
      <c r="O291" s="50" t="s">
        <v>330</v>
      </c>
      <c r="P291" s="33" t="s">
        <v>569</v>
      </c>
      <c r="Q291" s="52" t="s">
        <v>70</v>
      </c>
      <c r="R291" s="21">
        <f>IF(LEFT(I291,2)="VM","","XXX")</f>
      </c>
      <c r="S291" s="21">
        <f>IF(LEFT(K291,2)="ME","","XXX")</f>
      </c>
    </row>
    <row r="292" spans="1:19" ht="12.75">
      <c r="A292" s="26">
        <v>492</v>
      </c>
      <c r="E292" s="27">
        <v>39646</v>
      </c>
      <c r="G292" s="26"/>
      <c r="H292" s="26" t="s">
        <v>708</v>
      </c>
      <c r="I292" s="26" t="s">
        <v>320</v>
      </c>
      <c r="K292" s="26" t="s">
        <v>325</v>
      </c>
      <c r="M292" s="21" t="s">
        <v>666</v>
      </c>
      <c r="P292" s="26"/>
      <c r="Q292" s="39"/>
      <c r="R292" s="21">
        <f>IF(LEFT(I292,2)="VM","","XXX")</f>
      </c>
      <c r="S292" s="21">
        <f>IF(LEFT(K292,2)="ME","","XXX")</f>
      </c>
    </row>
    <row r="293" spans="1:19" ht="12.75">
      <c r="A293" s="26">
        <v>464</v>
      </c>
      <c r="E293" s="27">
        <v>39638</v>
      </c>
      <c r="G293" s="26" t="s">
        <v>838</v>
      </c>
      <c r="H293" s="26" t="s">
        <v>837</v>
      </c>
      <c r="I293" s="26" t="s">
        <v>320</v>
      </c>
      <c r="K293" s="26" t="s">
        <v>325</v>
      </c>
      <c r="M293" s="21" t="s">
        <v>831</v>
      </c>
      <c r="P293" s="26"/>
      <c r="Q293" s="39"/>
      <c r="R293" s="21">
        <f>IF(LEFT(I293,2)="VM","","XXX")</f>
      </c>
      <c r="S293" s="21">
        <f>IF(LEFT(K293,2)="ME","","XXX")</f>
      </c>
    </row>
    <row r="294" spans="1:19" ht="12.75">
      <c r="A294" s="26">
        <v>355</v>
      </c>
      <c r="C294" s="36"/>
      <c r="E294" s="27">
        <v>39635</v>
      </c>
      <c r="H294" s="26" t="s">
        <v>708</v>
      </c>
      <c r="I294" s="26" t="s">
        <v>320</v>
      </c>
      <c r="K294" s="26" t="s">
        <v>325</v>
      </c>
      <c r="L294" s="21" t="s">
        <v>340</v>
      </c>
      <c r="M294" s="21" t="s">
        <v>695</v>
      </c>
      <c r="R294" s="21">
        <f>IF(LEFT(I294,2)="VM","","XXX")</f>
      </c>
      <c r="S294" s="21">
        <f>IF(LEFT(K294,2)="ME","","XXX")</f>
      </c>
    </row>
    <row r="295" spans="1:19" ht="12.75">
      <c r="A295" s="26">
        <v>194</v>
      </c>
      <c r="B295" s="53"/>
      <c r="C295" s="53"/>
      <c r="D295" s="53"/>
      <c r="E295" s="54">
        <v>39631</v>
      </c>
      <c r="F295" s="53"/>
      <c r="G295" s="53"/>
      <c r="H295" s="53" t="s">
        <v>447</v>
      </c>
      <c r="I295" s="26" t="s">
        <v>320</v>
      </c>
      <c r="J295" s="53"/>
      <c r="K295" s="53" t="s">
        <v>325</v>
      </c>
      <c r="L295" s="53" t="s">
        <v>278</v>
      </c>
      <c r="M295" s="32" t="s">
        <v>570</v>
      </c>
      <c r="N295" s="53">
        <v>100</v>
      </c>
      <c r="O295" s="53" t="s">
        <v>330</v>
      </c>
      <c r="P295" s="32" t="s">
        <v>569</v>
      </c>
      <c r="Q295" s="55"/>
      <c r="R295" s="21">
        <f>IF(LEFT(I295,2)="VM","","XXX")</f>
      </c>
      <c r="S295" s="21">
        <f>IF(LEFT(K295,2)="ME","","XXX")</f>
      </c>
    </row>
    <row r="296" spans="1:19" ht="12.75">
      <c r="A296" s="26">
        <v>285</v>
      </c>
      <c r="E296" s="27">
        <v>39631</v>
      </c>
      <c r="G296" s="36" t="s">
        <v>676</v>
      </c>
      <c r="H296" s="26" t="s">
        <v>675</v>
      </c>
      <c r="I296" s="26" t="s">
        <v>320</v>
      </c>
      <c r="K296" s="26" t="s">
        <v>325</v>
      </c>
      <c r="L296" s="43" t="s">
        <v>670</v>
      </c>
      <c r="R296" s="21">
        <f>IF(LEFT(I296,2)="VM","","XXX")</f>
      </c>
      <c r="S296" s="21">
        <f>IF(LEFT(K296,2)="ME","","XXX")</f>
      </c>
    </row>
    <row r="297" spans="1:19" ht="12.75">
      <c r="A297" s="26">
        <v>286</v>
      </c>
      <c r="E297" s="27">
        <v>39631</v>
      </c>
      <c r="G297" s="36" t="s">
        <v>676</v>
      </c>
      <c r="H297" s="26" t="s">
        <v>677</v>
      </c>
      <c r="I297" s="26" t="s">
        <v>320</v>
      </c>
      <c r="K297" s="26" t="s">
        <v>325</v>
      </c>
      <c r="L297" s="43" t="s">
        <v>670</v>
      </c>
      <c r="R297" s="21">
        <f>IF(LEFT(I297,2)="VM","","XXX")</f>
      </c>
      <c r="S297" s="21">
        <f>IF(LEFT(K297,2)="ME","","XXX")</f>
      </c>
    </row>
    <row r="298" spans="1:19" ht="12.75">
      <c r="A298" s="26">
        <v>252</v>
      </c>
      <c r="E298" s="27">
        <v>39630</v>
      </c>
      <c r="G298" s="36" t="s">
        <v>639</v>
      </c>
      <c r="H298" s="26" t="s">
        <v>335</v>
      </c>
      <c r="I298" s="26" t="s">
        <v>320</v>
      </c>
      <c r="K298" s="21" t="s">
        <v>325</v>
      </c>
      <c r="L298" s="26" t="s">
        <v>278</v>
      </c>
      <c r="M298" s="21" t="s">
        <v>641</v>
      </c>
      <c r="R298" s="21">
        <f>IF(LEFT(I298,2)="VM","","XXX")</f>
      </c>
      <c r="S298" s="21">
        <f>IF(LEFT(K298,2)="ME","","XXX")</f>
      </c>
    </row>
    <row r="299" spans="1:19" ht="12.75">
      <c r="A299" s="26">
        <v>272</v>
      </c>
      <c r="E299" s="27">
        <v>39630</v>
      </c>
      <c r="G299" s="26"/>
      <c r="H299" s="26" t="s">
        <v>664</v>
      </c>
      <c r="I299" s="26" t="s">
        <v>320</v>
      </c>
      <c r="K299" s="26" t="s">
        <v>325</v>
      </c>
      <c r="M299" s="21" t="s">
        <v>666</v>
      </c>
      <c r="R299" s="21">
        <f>IF(LEFT(I299,2)="VM","","XXX")</f>
      </c>
      <c r="S299" s="21">
        <f>IF(LEFT(K299,2)="ME","","XXX")</f>
      </c>
    </row>
    <row r="300" spans="1:19" ht="25.5">
      <c r="A300" s="26">
        <v>442</v>
      </c>
      <c r="E300" s="27">
        <v>39630</v>
      </c>
      <c r="G300" s="26" t="s">
        <v>758</v>
      </c>
      <c r="H300" s="26" t="s">
        <v>821</v>
      </c>
      <c r="I300" s="26" t="s">
        <v>320</v>
      </c>
      <c r="K300" s="26" t="s">
        <v>325</v>
      </c>
      <c r="M300" s="21" t="s">
        <v>807</v>
      </c>
      <c r="R300" s="21">
        <f>IF(LEFT(I300,2)="VM","","XXX")</f>
      </c>
      <c r="S300" s="21">
        <f>IF(LEFT(K300,2)="ME","","XXX")</f>
      </c>
    </row>
    <row r="301" spans="1:19" ht="12.75">
      <c r="A301" s="26">
        <v>116</v>
      </c>
      <c r="E301" s="27">
        <v>39629</v>
      </c>
      <c r="F301" s="40">
        <v>0.625</v>
      </c>
      <c r="G301" s="26"/>
      <c r="H301" s="26" t="s">
        <v>335</v>
      </c>
      <c r="I301" s="26" t="s">
        <v>320</v>
      </c>
      <c r="K301" s="26" t="s">
        <v>325</v>
      </c>
      <c r="L301" s="26" t="s">
        <v>278</v>
      </c>
      <c r="M301" s="21" t="s">
        <v>457</v>
      </c>
      <c r="R301" s="21">
        <f>IF(LEFT(I301,2)="VM","","XXX")</f>
      </c>
      <c r="S301" s="21">
        <f>IF(LEFT(K301,2)="ME","","XXX")</f>
      </c>
    </row>
    <row r="302" spans="1:19" ht="25.5">
      <c r="A302" s="26">
        <v>52</v>
      </c>
      <c r="E302" s="27">
        <v>39623</v>
      </c>
      <c r="F302" s="40">
        <v>0.458333333333333</v>
      </c>
      <c r="G302" s="41"/>
      <c r="H302" s="26" t="s">
        <v>335</v>
      </c>
      <c r="I302" s="26" t="s">
        <v>320</v>
      </c>
      <c r="K302" s="26" t="s">
        <v>325</v>
      </c>
      <c r="L302" s="26" t="s">
        <v>340</v>
      </c>
      <c r="M302" s="21" t="s">
        <v>360</v>
      </c>
      <c r="R302" s="21">
        <f>IF(LEFT(I302,2)="VM","","XXX")</f>
      </c>
      <c r="S302" s="21">
        <f>IF(LEFT(K302,2)="ME","","XXX")</f>
      </c>
    </row>
    <row r="303" spans="1:19" ht="25.5">
      <c r="A303" s="26">
        <v>66</v>
      </c>
      <c r="E303" s="27">
        <v>39620</v>
      </c>
      <c r="G303" s="36" t="s">
        <v>410</v>
      </c>
      <c r="I303" s="26" t="s">
        <v>320</v>
      </c>
      <c r="K303" s="26" t="s">
        <v>325</v>
      </c>
      <c r="L303" s="26" t="s">
        <v>278</v>
      </c>
      <c r="M303" s="21" t="s">
        <v>418</v>
      </c>
      <c r="N303" s="26"/>
      <c r="R303" s="21">
        <f>IF(LEFT(I303,2)="VM","","XXX")</f>
      </c>
      <c r="S303" s="21">
        <f>IF(LEFT(K303,2)="ME","","XXX")</f>
      </c>
    </row>
    <row r="304" spans="1:19" ht="12.75">
      <c r="A304" s="26">
        <v>92</v>
      </c>
      <c r="E304" s="27">
        <v>39620</v>
      </c>
      <c r="G304" s="36" t="s">
        <v>410</v>
      </c>
      <c r="H304" s="26" t="s">
        <v>411</v>
      </c>
      <c r="I304" s="26" t="s">
        <v>320</v>
      </c>
      <c r="J304" s="26" t="s">
        <v>412</v>
      </c>
      <c r="K304" s="26" t="s">
        <v>325</v>
      </c>
      <c r="M304" s="21" t="s">
        <v>382</v>
      </c>
      <c r="N304" s="26"/>
      <c r="R304" s="21">
        <f>IF(LEFT(I304,2)="VM","","XXX")</f>
      </c>
      <c r="S304" s="21">
        <f>IF(LEFT(K304,2)="ME","","XXX")</f>
      </c>
    </row>
    <row r="305" spans="1:19" ht="12.75">
      <c r="A305" s="26">
        <v>15</v>
      </c>
      <c r="E305" s="27">
        <v>39617</v>
      </c>
      <c r="G305" s="26"/>
      <c r="H305" s="26" t="s">
        <v>447</v>
      </c>
      <c r="I305" s="26" t="s">
        <v>320</v>
      </c>
      <c r="K305" s="26" t="s">
        <v>325</v>
      </c>
      <c r="L305" s="26" t="s">
        <v>278</v>
      </c>
      <c r="M305" s="21" t="s">
        <v>499</v>
      </c>
      <c r="O305" s="26" t="s">
        <v>328</v>
      </c>
      <c r="P305" s="21" t="s">
        <v>329</v>
      </c>
      <c r="R305" s="21">
        <f>IF(LEFT(I305,2)="VM","","XXX")</f>
      </c>
      <c r="S305" s="21">
        <f>IF(LEFT(K305,2)="ME","","XXX")</f>
      </c>
    </row>
    <row r="306" spans="1:19" ht="12.75">
      <c r="A306" s="26">
        <v>154</v>
      </c>
      <c r="E306" s="27">
        <v>39629</v>
      </c>
      <c r="G306" s="26" t="s">
        <v>199</v>
      </c>
      <c r="H306" s="26" t="s">
        <v>200</v>
      </c>
      <c r="I306" s="26" t="s">
        <v>320</v>
      </c>
      <c r="K306" s="26" t="s">
        <v>242</v>
      </c>
      <c r="M306" s="21" t="s">
        <v>177</v>
      </c>
      <c r="N306" s="26"/>
      <c r="R306" s="21">
        <f>IF(LEFT(I306,2)="VM","","XXX")</f>
      </c>
      <c r="S306" s="21">
        <f>IF(LEFT(K306,2)="ME","","XXX")</f>
      </c>
    </row>
    <row r="307" spans="1:19" ht="12.75">
      <c r="A307" s="26">
        <v>598</v>
      </c>
      <c r="E307" s="12">
        <v>39651</v>
      </c>
      <c r="F307"/>
      <c r="G307"/>
      <c r="H307" t="s">
        <v>708</v>
      </c>
      <c r="I307" t="s">
        <v>320</v>
      </c>
      <c r="J307"/>
      <c r="K307" t="s">
        <v>162</v>
      </c>
      <c r="L307" s="12" t="s">
        <v>340</v>
      </c>
      <c r="M307" t="s">
        <v>695</v>
      </c>
      <c r="R307" s="21">
        <f>IF(LEFT(I307,2)="VM","","XXX")</f>
      </c>
      <c r="S307" s="21">
        <f>IF(LEFT(K307,2)="ME","","XXX")</f>
      </c>
    </row>
    <row r="308" spans="1:19" ht="12.75">
      <c r="A308" s="26">
        <v>469</v>
      </c>
      <c r="E308" s="27">
        <v>39638</v>
      </c>
      <c r="H308" s="26" t="s">
        <v>708</v>
      </c>
      <c r="I308" s="26" t="s">
        <v>320</v>
      </c>
      <c r="K308" s="21" t="s">
        <v>162</v>
      </c>
      <c r="M308" s="21" t="s">
        <v>478</v>
      </c>
      <c r="R308" s="21">
        <f>IF(LEFT(I308,2)="VM","","XXX")</f>
      </c>
      <c r="S308" s="21">
        <f>IF(LEFT(K308,2)="ME","","XXX")</f>
      </c>
    </row>
    <row r="309" spans="1:19" ht="25.5">
      <c r="A309" s="26">
        <v>243</v>
      </c>
      <c r="E309" s="27">
        <v>39631</v>
      </c>
      <c r="G309" s="26"/>
      <c r="H309" s="26" t="s">
        <v>448</v>
      </c>
      <c r="I309" s="26" t="s">
        <v>320</v>
      </c>
      <c r="K309" s="26" t="s">
        <v>419</v>
      </c>
      <c r="L309" s="26" t="s">
        <v>514</v>
      </c>
      <c r="M309" s="21" t="s">
        <v>626</v>
      </c>
      <c r="N309" s="26"/>
      <c r="O309" s="26" t="s">
        <v>490</v>
      </c>
      <c r="P309" s="21" t="s">
        <v>550</v>
      </c>
      <c r="R309" s="21">
        <f>IF(LEFT(I309,2)="VM","","XXX")</f>
      </c>
      <c r="S309" s="21">
        <f>IF(LEFT(K309,2)="ME","","XXX")</f>
      </c>
    </row>
    <row r="310" spans="1:19" ht="12.75">
      <c r="A310" s="26">
        <v>417</v>
      </c>
      <c r="E310" s="27">
        <v>39630</v>
      </c>
      <c r="G310" s="26" t="s">
        <v>758</v>
      </c>
      <c r="H310" s="26" t="s">
        <v>821</v>
      </c>
      <c r="I310" s="26" t="s">
        <v>320</v>
      </c>
      <c r="K310" s="26" t="s">
        <v>419</v>
      </c>
      <c r="M310" s="21" t="s">
        <v>779</v>
      </c>
      <c r="R310" s="21">
        <f>IF(LEFT(I310,2)="VM","","XXX")</f>
      </c>
      <c r="S310" s="21">
        <f>IF(LEFT(K310,2)="ME","","XXX")</f>
      </c>
    </row>
    <row r="311" spans="1:19" ht="12.75">
      <c r="A311" s="26">
        <v>67</v>
      </c>
      <c r="E311" s="27">
        <v>39620</v>
      </c>
      <c r="G311" s="36" t="s">
        <v>410</v>
      </c>
      <c r="I311" s="26" t="s">
        <v>320</v>
      </c>
      <c r="K311" s="26" t="s">
        <v>419</v>
      </c>
      <c r="L311" s="26" t="s">
        <v>445</v>
      </c>
      <c r="M311" s="21" t="s">
        <v>420</v>
      </c>
      <c r="N311" s="26"/>
      <c r="R311" s="21">
        <f>IF(LEFT(I311,2)="VM","","XXX")</f>
      </c>
      <c r="S311" s="21">
        <f>IF(LEFT(K311,2)="ME","","XXX")</f>
      </c>
    </row>
    <row r="312" spans="1:19" s="14" customFormat="1" ht="12.75">
      <c r="A312" s="26">
        <v>93</v>
      </c>
      <c r="B312" s="26"/>
      <c r="C312" s="26"/>
      <c r="D312" s="26"/>
      <c r="E312" s="27">
        <v>39620</v>
      </c>
      <c r="F312" s="26"/>
      <c r="G312" s="36" t="s">
        <v>410</v>
      </c>
      <c r="H312" s="26" t="s">
        <v>411</v>
      </c>
      <c r="I312" s="26" t="s">
        <v>320</v>
      </c>
      <c r="J312" s="26" t="s">
        <v>412</v>
      </c>
      <c r="K312" s="26" t="s">
        <v>419</v>
      </c>
      <c r="L312" s="26" t="s">
        <v>445</v>
      </c>
      <c r="M312" s="21" t="s">
        <v>383</v>
      </c>
      <c r="N312" s="26"/>
      <c r="O312" s="26"/>
      <c r="P312" s="21"/>
      <c r="Q312" s="34"/>
      <c r="R312" s="21">
        <f>IF(LEFT(I312,2)="VM","","XXX")</f>
      </c>
      <c r="S312" s="21">
        <f>IF(LEFT(K312,2)="ME","","XXX")</f>
      </c>
    </row>
    <row r="313" spans="1:19" s="14" customFormat="1" ht="25.5">
      <c r="A313" s="26">
        <v>39</v>
      </c>
      <c r="B313" s="26"/>
      <c r="C313" s="26"/>
      <c r="D313" s="26"/>
      <c r="E313" s="27">
        <v>39617</v>
      </c>
      <c r="F313" s="26"/>
      <c r="G313" s="26"/>
      <c r="H313" s="26" t="s">
        <v>448</v>
      </c>
      <c r="I313" s="26" t="s">
        <v>320</v>
      </c>
      <c r="J313" s="26"/>
      <c r="K313" s="26" t="s">
        <v>419</v>
      </c>
      <c r="L313" s="26" t="s">
        <v>514</v>
      </c>
      <c r="M313" s="21" t="s">
        <v>549</v>
      </c>
      <c r="N313" s="26"/>
      <c r="O313" s="26" t="s">
        <v>490</v>
      </c>
      <c r="P313" s="21" t="s">
        <v>550</v>
      </c>
      <c r="Q313" s="34"/>
      <c r="R313" s="21">
        <f>IF(LEFT(I313,2)="VM","","XXX")</f>
      </c>
      <c r="S313" s="21">
        <f>IF(LEFT(K313,2)="ME","","XXX")</f>
      </c>
    </row>
    <row r="314" spans="1:19" s="14" customFormat="1" ht="12.75">
      <c r="A314" s="26">
        <v>155</v>
      </c>
      <c r="B314" s="26"/>
      <c r="C314" s="26"/>
      <c r="D314" s="26"/>
      <c r="E314" s="27">
        <v>39629</v>
      </c>
      <c r="F314" s="26"/>
      <c r="G314" s="26" t="s">
        <v>199</v>
      </c>
      <c r="H314" s="26" t="s">
        <v>200</v>
      </c>
      <c r="I314" s="26" t="s">
        <v>320</v>
      </c>
      <c r="J314" s="26"/>
      <c r="K314" s="26" t="s">
        <v>243</v>
      </c>
      <c r="L314" s="26"/>
      <c r="M314" s="21" t="s">
        <v>208</v>
      </c>
      <c r="N314" s="26"/>
      <c r="O314" s="26"/>
      <c r="P314" s="21"/>
      <c r="Q314" s="34"/>
      <c r="R314" s="21">
        <f>IF(LEFT(I314,2)="VM","","XXX")</f>
      </c>
      <c r="S314" s="21">
        <f>IF(LEFT(K314,2)="ME","","XXX")</f>
      </c>
    </row>
    <row r="315" spans="1:19" s="14" customFormat="1" ht="12.75">
      <c r="A315" s="26">
        <v>305</v>
      </c>
      <c r="B315" s="53"/>
      <c r="C315" s="53"/>
      <c r="D315" s="53"/>
      <c r="E315" s="54">
        <v>39632</v>
      </c>
      <c r="F315" s="53"/>
      <c r="G315" s="53"/>
      <c r="H315" s="53" t="s">
        <v>447</v>
      </c>
      <c r="I315" s="53" t="s">
        <v>643</v>
      </c>
      <c r="J315" s="53"/>
      <c r="K315" s="53" t="s">
        <v>551</v>
      </c>
      <c r="L315" s="53" t="s">
        <v>445</v>
      </c>
      <c r="M315" s="31" t="s">
        <v>678</v>
      </c>
      <c r="N315" s="53"/>
      <c r="O315" s="53"/>
      <c r="P315" s="32"/>
      <c r="Q315" s="55"/>
      <c r="R315" s="21">
        <f>IF(LEFT(I315,2)="VM","","XXX")</f>
      </c>
      <c r="S315" s="21">
        <f>IF(LEFT(K315,2)="ME","","XXX")</f>
      </c>
    </row>
    <row r="316" spans="1:19" s="14" customFormat="1" ht="12.75">
      <c r="A316" s="26">
        <v>195</v>
      </c>
      <c r="B316" s="53"/>
      <c r="C316" s="53"/>
      <c r="D316" s="53"/>
      <c r="E316" s="54">
        <v>39631</v>
      </c>
      <c r="F316" s="53"/>
      <c r="G316" s="53"/>
      <c r="H316" s="53" t="s">
        <v>447</v>
      </c>
      <c r="I316" s="26" t="s">
        <v>643</v>
      </c>
      <c r="J316" s="53"/>
      <c r="K316" s="53" t="s">
        <v>551</v>
      </c>
      <c r="L316" s="53" t="s">
        <v>571</v>
      </c>
      <c r="M316" s="32" t="s">
        <v>572</v>
      </c>
      <c r="N316" s="53">
        <v>100</v>
      </c>
      <c r="O316" s="53" t="s">
        <v>330</v>
      </c>
      <c r="P316" s="32" t="s">
        <v>569</v>
      </c>
      <c r="Q316" s="55"/>
      <c r="R316" s="21">
        <f>IF(LEFT(I316,2)="VM","","XXX")</f>
      </c>
      <c r="S316" s="21">
        <f>IF(LEFT(K316,2)="ME","","XXX")</f>
      </c>
    </row>
    <row r="317" spans="1:19" s="14" customFormat="1" ht="25.5">
      <c r="A317" s="26">
        <v>244</v>
      </c>
      <c r="B317" s="26"/>
      <c r="C317" s="25"/>
      <c r="D317" s="26"/>
      <c r="E317" s="27">
        <v>39631</v>
      </c>
      <c r="F317" s="26"/>
      <c r="G317" s="26"/>
      <c r="H317" s="26" t="s">
        <v>448</v>
      </c>
      <c r="I317" s="26" t="s">
        <v>643</v>
      </c>
      <c r="J317" s="26"/>
      <c r="K317" s="26" t="s">
        <v>551</v>
      </c>
      <c r="L317" s="26" t="s">
        <v>514</v>
      </c>
      <c r="M317" s="21" t="s">
        <v>552</v>
      </c>
      <c r="N317" s="26"/>
      <c r="O317" s="26"/>
      <c r="P317" s="21" t="s">
        <v>627</v>
      </c>
      <c r="Q317" s="34"/>
      <c r="R317" s="21">
        <f>IF(LEFT(I317,2)="VM","","XXX")</f>
      </c>
      <c r="S317" s="21">
        <f>IF(LEFT(K317,2)="ME","","XXX")</f>
      </c>
    </row>
    <row r="318" spans="1:19" s="14" customFormat="1" ht="25.5">
      <c r="A318" s="26">
        <v>430</v>
      </c>
      <c r="B318" s="26"/>
      <c r="C318" s="26"/>
      <c r="D318" s="26"/>
      <c r="E318" s="27">
        <v>39630</v>
      </c>
      <c r="F318" s="26"/>
      <c r="G318" s="26" t="s">
        <v>758</v>
      </c>
      <c r="H318" s="26" t="s">
        <v>821</v>
      </c>
      <c r="I318" s="26" t="s">
        <v>643</v>
      </c>
      <c r="J318" s="26"/>
      <c r="K318" s="26" t="s">
        <v>551</v>
      </c>
      <c r="L318" s="26"/>
      <c r="M318" s="21" t="s">
        <v>794</v>
      </c>
      <c r="N318" s="21"/>
      <c r="O318" s="26"/>
      <c r="P318" s="21"/>
      <c r="Q318" s="34"/>
      <c r="R318" s="21">
        <f>IF(LEFT(I318,2)="VM","","XXX")</f>
      </c>
      <c r="S318" s="21">
        <f>IF(LEFT(K318,2)="ME","","XXX")</f>
      </c>
    </row>
    <row r="319" spans="1:19" s="14" customFormat="1" ht="12.75">
      <c r="A319" s="26">
        <v>156</v>
      </c>
      <c r="B319" s="26"/>
      <c r="C319" s="26"/>
      <c r="D319" s="26"/>
      <c r="E319" s="27">
        <v>39629</v>
      </c>
      <c r="F319" s="26"/>
      <c r="G319" s="26" t="s">
        <v>199</v>
      </c>
      <c r="H319" s="26" t="s">
        <v>200</v>
      </c>
      <c r="I319" s="26" t="s">
        <v>643</v>
      </c>
      <c r="J319" s="26"/>
      <c r="K319" s="26" t="s">
        <v>244</v>
      </c>
      <c r="L319" s="26"/>
      <c r="M319" s="21" t="s">
        <v>178</v>
      </c>
      <c r="N319" s="26"/>
      <c r="O319" s="26"/>
      <c r="P319" s="21"/>
      <c r="Q319" s="34"/>
      <c r="R319" s="21">
        <f>IF(LEFT(I319,2)="VM","","XXX")</f>
      </c>
      <c r="S319" s="21">
        <f>IF(LEFT(K319,2)="ME","","XXX")</f>
      </c>
    </row>
    <row r="320" spans="1:19" s="14" customFormat="1" ht="12.75">
      <c r="A320" s="26">
        <v>632</v>
      </c>
      <c r="B320" s="26"/>
      <c r="C320" s="26"/>
      <c r="D320" s="26"/>
      <c r="E320" s="12">
        <v>39661</v>
      </c>
      <c r="F320"/>
      <c r="G320"/>
      <c r="H320" t="s">
        <v>837</v>
      </c>
      <c r="I320"/>
      <c r="J320"/>
      <c r="K320" t="s">
        <v>0</v>
      </c>
      <c r="L320"/>
      <c r="M320" t="s">
        <v>15</v>
      </c>
      <c r="N320" s="21"/>
      <c r="O320" s="26"/>
      <c r="P320" s="21"/>
      <c r="Q320" s="34"/>
      <c r="R320" s="26"/>
      <c r="S320" s="26"/>
    </row>
    <row r="321" spans="1:19" s="14" customFormat="1" ht="12.75">
      <c r="A321" s="26">
        <v>356</v>
      </c>
      <c r="B321" s="26"/>
      <c r="C321" s="36"/>
      <c r="D321" s="26"/>
      <c r="E321" s="27">
        <v>39635</v>
      </c>
      <c r="F321" s="26"/>
      <c r="G321" s="36"/>
      <c r="H321" s="26" t="s">
        <v>708</v>
      </c>
      <c r="I321" s="26" t="s">
        <v>645</v>
      </c>
      <c r="J321" s="26"/>
      <c r="K321" s="26" t="s">
        <v>706</v>
      </c>
      <c r="L321" s="21" t="s">
        <v>340</v>
      </c>
      <c r="M321" s="21" t="s">
        <v>695</v>
      </c>
      <c r="N321" s="21"/>
      <c r="O321" s="26"/>
      <c r="P321" s="21"/>
      <c r="Q321" s="34"/>
      <c r="R321" s="21">
        <f>IF(LEFT(I321,2)="VM","","XXX")</f>
      </c>
      <c r="S321" s="21">
        <f>IF(LEFT(K321,2)="ME","","XXX")</f>
      </c>
    </row>
    <row r="322" spans="1:19" s="14" customFormat="1" ht="12.75">
      <c r="A322" s="26">
        <v>196</v>
      </c>
      <c r="B322" s="53"/>
      <c r="C322" s="53"/>
      <c r="D322" s="53"/>
      <c r="E322" s="54">
        <v>39631</v>
      </c>
      <c r="F322" s="53"/>
      <c r="G322" s="53"/>
      <c r="H322" s="53" t="s">
        <v>447</v>
      </c>
      <c r="I322" s="26" t="s">
        <v>645</v>
      </c>
      <c r="J322" s="53"/>
      <c r="K322" s="53" t="s">
        <v>573</v>
      </c>
      <c r="L322" s="53"/>
      <c r="M322" s="32" t="s">
        <v>574</v>
      </c>
      <c r="N322" s="53"/>
      <c r="O322" s="53"/>
      <c r="P322" s="32"/>
      <c r="Q322" s="55"/>
      <c r="R322" s="21">
        <f>IF(LEFT(I322,2)="VM","","XXX")</f>
      </c>
      <c r="S322" s="21">
        <f>IF(LEFT(K322,2)="ME","","XXX")</f>
      </c>
    </row>
    <row r="323" spans="1:19" s="14" customFormat="1" ht="25.5">
      <c r="A323" s="26">
        <v>431</v>
      </c>
      <c r="B323" s="26"/>
      <c r="C323" s="26"/>
      <c r="D323" s="26"/>
      <c r="E323" s="27">
        <v>39630</v>
      </c>
      <c r="F323" s="26"/>
      <c r="G323" s="26" t="s">
        <v>758</v>
      </c>
      <c r="H323" s="26" t="s">
        <v>821</v>
      </c>
      <c r="I323" s="26" t="s">
        <v>645</v>
      </c>
      <c r="J323" s="26"/>
      <c r="K323" s="26" t="s">
        <v>573</v>
      </c>
      <c r="L323" s="26"/>
      <c r="M323" s="21" t="s">
        <v>795</v>
      </c>
      <c r="N323" s="21"/>
      <c r="O323" s="26"/>
      <c r="P323" s="21"/>
      <c r="Q323" s="34"/>
      <c r="R323" s="21">
        <f>IF(LEFT(I323,2)="VM","","XXX")</f>
      </c>
      <c r="S323" s="21">
        <f>IF(LEFT(K323,2)="ME","","XXX")</f>
      </c>
    </row>
    <row r="324" spans="1:19" s="14" customFormat="1" ht="12.75">
      <c r="A324" s="26">
        <v>157</v>
      </c>
      <c r="B324" s="26"/>
      <c r="C324" s="26"/>
      <c r="D324" s="26"/>
      <c r="E324" s="27">
        <v>39629</v>
      </c>
      <c r="F324" s="26"/>
      <c r="G324" s="26" t="s">
        <v>199</v>
      </c>
      <c r="H324" s="26" t="s">
        <v>200</v>
      </c>
      <c r="I324" s="26" t="s">
        <v>645</v>
      </c>
      <c r="J324" s="26"/>
      <c r="K324" s="26" t="s">
        <v>245</v>
      </c>
      <c r="L324" s="26"/>
      <c r="M324" s="21" t="s">
        <v>209</v>
      </c>
      <c r="N324" s="26"/>
      <c r="O324" s="26"/>
      <c r="P324" s="21"/>
      <c r="Q324" s="34"/>
      <c r="R324" s="21">
        <f>IF(LEFT(I324,2)="VM","","XXX")</f>
      </c>
      <c r="S324" s="21">
        <f>IF(LEFT(K324,2)="ME","","XXX")</f>
      </c>
    </row>
    <row r="325" spans="1:19" s="14" customFormat="1" ht="12.75">
      <c r="A325" s="26">
        <v>395</v>
      </c>
      <c r="B325" s="26"/>
      <c r="C325" s="26"/>
      <c r="D325" s="26"/>
      <c r="E325" s="27">
        <v>39637</v>
      </c>
      <c r="F325" s="26"/>
      <c r="G325" s="36"/>
      <c r="H325" s="26" t="s">
        <v>754</v>
      </c>
      <c r="I325" s="26" t="s">
        <v>646</v>
      </c>
      <c r="J325" s="26"/>
      <c r="K325" s="27" t="s">
        <v>553</v>
      </c>
      <c r="L325" s="26" t="s">
        <v>683</v>
      </c>
      <c r="M325" s="21" t="s">
        <v>751</v>
      </c>
      <c r="N325" s="21"/>
      <c r="O325" s="26"/>
      <c r="P325" s="21"/>
      <c r="Q325" s="34"/>
      <c r="R325" s="21">
        <f>IF(LEFT(I325,2)="VM","","XXX")</f>
      </c>
      <c r="S325" s="21">
        <f>IF(LEFT(K325,2)="ME","","XXX")</f>
      </c>
    </row>
    <row r="326" spans="1:19" s="14" customFormat="1" ht="12.75">
      <c r="A326" s="26">
        <v>396</v>
      </c>
      <c r="B326" s="26"/>
      <c r="C326" s="26"/>
      <c r="D326" s="26"/>
      <c r="E326" s="27">
        <v>39637</v>
      </c>
      <c r="F326" s="26"/>
      <c r="G326" s="36"/>
      <c r="H326" s="26" t="s">
        <v>754</v>
      </c>
      <c r="I326" s="26" t="s">
        <v>646</v>
      </c>
      <c r="J326" s="26"/>
      <c r="K326" s="27" t="s">
        <v>553</v>
      </c>
      <c r="L326" s="26" t="s">
        <v>683</v>
      </c>
      <c r="M326" s="21" t="s">
        <v>752</v>
      </c>
      <c r="N326" s="21"/>
      <c r="O326" s="26"/>
      <c r="P326" s="21"/>
      <c r="Q326" s="34"/>
      <c r="R326" s="21">
        <f>IF(LEFT(I326,2)="VM","","XXX")</f>
      </c>
      <c r="S326" s="21">
        <f>IF(LEFT(K326,2)="ME","","XXX")</f>
      </c>
    </row>
    <row r="327" spans="1:19" s="14" customFormat="1" ht="12.75">
      <c r="A327" s="26">
        <v>483</v>
      </c>
      <c r="B327" s="53"/>
      <c r="C327" s="53"/>
      <c r="D327" s="53"/>
      <c r="E327" s="54">
        <v>39637</v>
      </c>
      <c r="F327" s="53"/>
      <c r="G327" s="53"/>
      <c r="H327" s="53" t="s">
        <v>159</v>
      </c>
      <c r="I327" s="26" t="s">
        <v>646</v>
      </c>
      <c r="J327" s="53"/>
      <c r="K327" s="53" t="s">
        <v>553</v>
      </c>
      <c r="L327" s="53" t="s">
        <v>683</v>
      </c>
      <c r="M327" s="32" t="s">
        <v>751</v>
      </c>
      <c r="N327" s="53"/>
      <c r="O327" s="53"/>
      <c r="P327" s="53"/>
      <c r="Q327" s="56"/>
      <c r="R327" s="21">
        <f>IF(LEFT(I327,2)="VM","","XXX")</f>
      </c>
      <c r="S327" s="21">
        <f>IF(LEFT(K327,2)="ME","","XXX")</f>
      </c>
    </row>
    <row r="328" spans="1:19" s="14" customFormat="1" ht="12.75">
      <c r="A328" s="26">
        <v>484</v>
      </c>
      <c r="B328" s="53"/>
      <c r="C328" s="53"/>
      <c r="D328" s="53"/>
      <c r="E328" s="54">
        <v>39637</v>
      </c>
      <c r="F328" s="53"/>
      <c r="G328" s="53"/>
      <c r="H328" s="53" t="s">
        <v>159</v>
      </c>
      <c r="I328" s="26" t="s">
        <v>646</v>
      </c>
      <c r="J328" s="53"/>
      <c r="K328" s="53" t="s">
        <v>553</v>
      </c>
      <c r="L328" s="53" t="s">
        <v>683</v>
      </c>
      <c r="M328" s="32" t="s">
        <v>158</v>
      </c>
      <c r="N328" s="53"/>
      <c r="O328" s="53"/>
      <c r="P328" s="53"/>
      <c r="Q328" s="56"/>
      <c r="R328" s="21">
        <f>IF(LEFT(I328,2)="VM","","XXX")</f>
      </c>
      <c r="S328" s="21">
        <f>IF(LEFT(K328,2)="ME","","XXX")</f>
      </c>
    </row>
    <row r="329" spans="1:19" s="14" customFormat="1" ht="12.75">
      <c r="A329" s="26">
        <v>197</v>
      </c>
      <c r="B329" s="53"/>
      <c r="C329" s="53"/>
      <c r="D329" s="53"/>
      <c r="E329" s="54">
        <v>39631</v>
      </c>
      <c r="F329" s="53"/>
      <c r="G329" s="53"/>
      <c r="H329" s="53" t="s">
        <v>447</v>
      </c>
      <c r="I329" s="26" t="s">
        <v>646</v>
      </c>
      <c r="J329" s="53"/>
      <c r="K329" s="53" t="s">
        <v>553</v>
      </c>
      <c r="L329" s="53" t="s">
        <v>278</v>
      </c>
      <c r="M329" s="32" t="s">
        <v>575</v>
      </c>
      <c r="N329" s="53"/>
      <c r="O329" s="53"/>
      <c r="P329" s="32"/>
      <c r="Q329" s="55"/>
      <c r="R329" s="21">
        <f>IF(LEFT(I329,2)="VM","","XXX")</f>
      </c>
      <c r="S329" s="21">
        <f>IF(LEFT(K329,2)="ME","","XXX")</f>
      </c>
    </row>
    <row r="330" spans="1:19" ht="25.5">
      <c r="A330" s="26">
        <v>245</v>
      </c>
      <c r="E330" s="27">
        <v>39631</v>
      </c>
      <c r="G330" s="26"/>
      <c r="H330" s="26" t="s">
        <v>448</v>
      </c>
      <c r="I330" s="26" t="s">
        <v>646</v>
      </c>
      <c r="K330" s="26" t="s">
        <v>553</v>
      </c>
      <c r="L330" s="26" t="s">
        <v>280</v>
      </c>
      <c r="M330" s="21" t="s">
        <v>554</v>
      </c>
      <c r="N330" s="26"/>
      <c r="P330" s="21" t="s">
        <v>628</v>
      </c>
      <c r="R330" s="21">
        <f>IF(LEFT(I330,2)="VM","","XXX")</f>
      </c>
      <c r="S330" s="21">
        <f>IF(LEFT(K330,2)="ME","","XXX")</f>
      </c>
    </row>
    <row r="331" spans="1:19" ht="25.5">
      <c r="A331" s="26">
        <v>443</v>
      </c>
      <c r="E331" s="27">
        <v>39630</v>
      </c>
      <c r="G331" s="26" t="s">
        <v>758</v>
      </c>
      <c r="H331" s="26" t="s">
        <v>821</v>
      </c>
      <c r="I331" s="26" t="s">
        <v>646</v>
      </c>
      <c r="K331" s="26" t="s">
        <v>553</v>
      </c>
      <c r="M331" s="21" t="s">
        <v>808</v>
      </c>
      <c r="R331" s="21">
        <f>IF(LEFT(I331,2)="VM","","XXX")</f>
      </c>
      <c r="S331" s="21">
        <f>IF(LEFT(K331,2)="ME","","XXX")</f>
      </c>
    </row>
    <row r="332" spans="1:19" ht="38.25">
      <c r="A332" s="26">
        <v>158</v>
      </c>
      <c r="E332" s="27">
        <v>39629</v>
      </c>
      <c r="G332" s="26" t="s">
        <v>199</v>
      </c>
      <c r="H332" s="26" t="s">
        <v>200</v>
      </c>
      <c r="I332" s="26" t="s">
        <v>646</v>
      </c>
      <c r="K332" s="26" t="s">
        <v>246</v>
      </c>
      <c r="M332" s="21" t="s">
        <v>179</v>
      </c>
      <c r="N332" s="26"/>
      <c r="R332" s="21">
        <f>IF(LEFT(I332,2)="VM","","XXX")</f>
      </c>
      <c r="S332" s="21">
        <f>IF(LEFT(K332,2)="ME","","XXX")</f>
      </c>
    </row>
    <row r="333" spans="1:19" ht="12.75">
      <c r="A333" s="26">
        <v>533</v>
      </c>
      <c r="B333" s="25">
        <v>3</v>
      </c>
      <c r="C333" s="25" t="s">
        <v>72</v>
      </c>
      <c r="D333" s="25"/>
      <c r="E333" s="37">
        <v>39647</v>
      </c>
      <c r="F333" s="25"/>
      <c r="G333" s="46"/>
      <c r="H333" s="25" t="s">
        <v>447</v>
      </c>
      <c r="I333" s="25" t="s">
        <v>647</v>
      </c>
      <c r="J333" s="25"/>
      <c r="K333" s="37" t="s">
        <v>681</v>
      </c>
      <c r="L333" s="25" t="s">
        <v>683</v>
      </c>
      <c r="M333" s="29" t="s">
        <v>86</v>
      </c>
      <c r="N333" s="29">
        <v>90</v>
      </c>
      <c r="O333" s="25" t="s">
        <v>330</v>
      </c>
      <c r="P333" s="29" t="s">
        <v>97</v>
      </c>
      <c r="Q333" s="47" t="s">
        <v>70</v>
      </c>
      <c r="R333" s="21">
        <f>IF(LEFT(I333,2)="VM","","XXX")</f>
      </c>
      <c r="S333" s="21">
        <f>IF(LEFT(K333,2)="ME","","XXX")</f>
      </c>
    </row>
    <row r="334" spans="1:19" ht="12.75">
      <c r="A334" s="26">
        <v>397</v>
      </c>
      <c r="E334" s="27">
        <v>39636</v>
      </c>
      <c r="H334" s="26" t="s">
        <v>754</v>
      </c>
      <c r="I334" s="26" t="s">
        <v>647</v>
      </c>
      <c r="K334" s="27" t="s">
        <v>681</v>
      </c>
      <c r="L334" s="26" t="s">
        <v>683</v>
      </c>
      <c r="M334" s="21" t="s">
        <v>753</v>
      </c>
      <c r="R334" s="21">
        <f>IF(LEFT(I334,2)="VM","","XXX")</f>
      </c>
      <c r="S334" s="21">
        <f>IF(LEFT(K334,2)="ME","","XXX")</f>
      </c>
    </row>
    <row r="335" spans="1:19" ht="12.75">
      <c r="A335" s="26">
        <v>307</v>
      </c>
      <c r="B335" s="53"/>
      <c r="C335" s="53"/>
      <c r="D335" s="53"/>
      <c r="E335" s="54">
        <v>39632</v>
      </c>
      <c r="F335" s="53"/>
      <c r="G335" s="53"/>
      <c r="H335" s="42" t="s">
        <v>682</v>
      </c>
      <c r="I335" s="53" t="s">
        <v>647</v>
      </c>
      <c r="J335" s="53"/>
      <c r="K335" s="42" t="s">
        <v>681</v>
      </c>
      <c r="L335" s="42" t="s">
        <v>683</v>
      </c>
      <c r="M335" s="32" t="s">
        <v>680</v>
      </c>
      <c r="N335" s="53"/>
      <c r="O335" s="53"/>
      <c r="P335" s="32"/>
      <c r="Q335" s="55"/>
      <c r="R335" s="21">
        <f>IF(LEFT(I335,2)="VM","","XXX")</f>
      </c>
      <c r="S335" s="21">
        <f>IF(LEFT(K335,2)="ME","","XXX")</f>
      </c>
    </row>
    <row r="336" spans="1:19" ht="25.5">
      <c r="A336" s="26">
        <v>432</v>
      </c>
      <c r="E336" s="27">
        <v>39630</v>
      </c>
      <c r="G336" s="26" t="s">
        <v>758</v>
      </c>
      <c r="H336" s="26" t="s">
        <v>821</v>
      </c>
      <c r="I336" s="26" t="s">
        <v>647</v>
      </c>
      <c r="K336" s="26" t="s">
        <v>681</v>
      </c>
      <c r="M336" s="21" t="s">
        <v>796</v>
      </c>
      <c r="R336" s="21">
        <f>IF(LEFT(I336,2)="VM","","XXX")</f>
      </c>
      <c r="S336" s="21">
        <f>IF(LEFT(K336,2)="ME","","XXX")</f>
      </c>
    </row>
    <row r="337" spans="1:19" ht="12.75">
      <c r="A337" s="26">
        <v>159</v>
      </c>
      <c r="E337" s="27">
        <v>39629</v>
      </c>
      <c r="G337" s="26" t="s">
        <v>199</v>
      </c>
      <c r="H337" s="26" t="s">
        <v>200</v>
      </c>
      <c r="I337" s="26" t="s">
        <v>647</v>
      </c>
      <c r="K337" s="26" t="s">
        <v>247</v>
      </c>
      <c r="M337" s="21" t="s">
        <v>210</v>
      </c>
      <c r="N337" s="26"/>
      <c r="R337" s="21">
        <f>IF(LEFT(I337,2)="VM","","XXX")</f>
      </c>
      <c r="S337" s="21">
        <f>IF(LEFT(K337,2)="ME","","XXX")</f>
      </c>
    </row>
    <row r="338" spans="1:19" ht="25.5">
      <c r="A338" s="26">
        <v>250</v>
      </c>
      <c r="E338" s="27">
        <v>39631</v>
      </c>
      <c r="G338" s="26"/>
      <c r="H338" s="26" t="s">
        <v>448</v>
      </c>
      <c r="I338" s="26" t="s">
        <v>647</v>
      </c>
      <c r="K338" s="26" t="s">
        <v>636</v>
      </c>
      <c r="L338" s="26" t="s">
        <v>278</v>
      </c>
      <c r="M338" s="21" t="s">
        <v>637</v>
      </c>
      <c r="N338" s="26"/>
      <c r="P338" s="21" t="s">
        <v>638</v>
      </c>
      <c r="R338" s="21">
        <f>IF(LEFT(I338,2)="VM","","XXX")</f>
      </c>
      <c r="S338" s="21">
        <f>IF(LEFT(K338,2)="ME","","XXX")</f>
      </c>
    </row>
    <row r="339" spans="1:19" ht="25.5">
      <c r="A339" s="26">
        <v>334</v>
      </c>
      <c r="E339" s="27">
        <v>39631</v>
      </c>
      <c r="H339" s="26" t="s">
        <v>448</v>
      </c>
      <c r="I339" s="26" t="s">
        <v>647</v>
      </c>
      <c r="K339" s="26" t="s">
        <v>636</v>
      </c>
      <c r="L339" s="26" t="s">
        <v>278</v>
      </c>
      <c r="M339" s="21" t="s">
        <v>637</v>
      </c>
      <c r="P339" s="21" t="s">
        <v>638</v>
      </c>
      <c r="R339" s="21">
        <f>IF(LEFT(I339,2)="VM","","XXX")</f>
      </c>
      <c r="S339" s="21">
        <f>IF(LEFT(K339,2)="ME","","XXX")</f>
      </c>
    </row>
    <row r="340" spans="1:19" ht="12.75">
      <c r="A340" s="26">
        <v>433</v>
      </c>
      <c r="E340" s="27">
        <v>39630</v>
      </c>
      <c r="G340" s="26" t="s">
        <v>758</v>
      </c>
      <c r="H340" s="26" t="s">
        <v>821</v>
      </c>
      <c r="I340" s="26" t="s">
        <v>647</v>
      </c>
      <c r="K340" s="26" t="s">
        <v>636</v>
      </c>
      <c r="M340" s="21" t="s">
        <v>797</v>
      </c>
      <c r="R340" s="21">
        <f>IF(LEFT(I340,2)="VM","","XXX")</f>
      </c>
      <c r="S340" s="21">
        <f>IF(LEFT(K340,2)="ME","","XXX")</f>
      </c>
    </row>
    <row r="341" spans="1:19" ht="12.75">
      <c r="A341" s="26">
        <v>160</v>
      </c>
      <c r="E341" s="27">
        <v>39629</v>
      </c>
      <c r="G341" s="26" t="s">
        <v>199</v>
      </c>
      <c r="H341" s="26" t="s">
        <v>200</v>
      </c>
      <c r="I341" s="26" t="s">
        <v>647</v>
      </c>
      <c r="K341" s="26" t="s">
        <v>248</v>
      </c>
      <c r="M341" s="21" t="s">
        <v>180</v>
      </c>
      <c r="N341" s="26"/>
      <c r="R341" s="21">
        <f>IF(LEFT(I341,2)="VM","","XXX")</f>
      </c>
      <c r="S341" s="21">
        <f>IF(LEFT(K341,2)="ME","","XXX")</f>
      </c>
    </row>
    <row r="342" spans="1:19" ht="12.75">
      <c r="A342" s="69">
        <v>543</v>
      </c>
      <c r="B342" s="69">
        <v>1</v>
      </c>
      <c r="C342" s="69" t="s">
        <v>498</v>
      </c>
      <c r="D342" s="69"/>
      <c r="E342" s="75">
        <v>39649</v>
      </c>
      <c r="F342" s="69"/>
      <c r="G342" s="69"/>
      <c r="H342" s="69" t="s">
        <v>108</v>
      </c>
      <c r="I342" s="69" t="s">
        <v>361</v>
      </c>
      <c r="J342" s="69"/>
      <c r="K342" s="69" t="s">
        <v>249</v>
      </c>
      <c r="L342" s="69" t="s">
        <v>280</v>
      </c>
      <c r="M342" s="69" t="s">
        <v>116</v>
      </c>
      <c r="N342" s="70"/>
      <c r="O342" s="70"/>
      <c r="P342" s="69"/>
      <c r="Q342" s="69" t="s">
        <v>70</v>
      </c>
      <c r="R342" s="21">
        <f>IF(LEFT(I342,2)="VM","","XXX")</f>
      </c>
      <c r="S342" s="21">
        <f>IF(LEFT(K342,2)="ME","","XXX")</f>
      </c>
    </row>
    <row r="343" spans="1:19" ht="12.75">
      <c r="A343" s="26">
        <v>605</v>
      </c>
      <c r="E343" s="10">
        <v>39649</v>
      </c>
      <c r="F343" s="9"/>
      <c r="G343" s="9"/>
      <c r="H343" s="9" t="s">
        <v>447</v>
      </c>
      <c r="I343" s="26" t="s">
        <v>361</v>
      </c>
      <c r="J343"/>
      <c r="K343" s="9" t="s">
        <v>249</v>
      </c>
      <c r="L343" s="9" t="s">
        <v>865</v>
      </c>
      <c r="M343" s="9" t="s">
        <v>116</v>
      </c>
      <c r="N343" s="9"/>
      <c r="O343" s="9"/>
      <c r="P343" s="9"/>
      <c r="R343" s="21">
        <f>IF(LEFT(I343,2)="VM","","XXX")</f>
      </c>
      <c r="S343" s="21">
        <f>IF(LEFT(K343,2)="ME","","XXX")</f>
      </c>
    </row>
    <row r="344" spans="1:19" ht="76.5">
      <c r="A344" s="26">
        <v>489</v>
      </c>
      <c r="B344" s="53"/>
      <c r="C344" s="53"/>
      <c r="D344" s="53"/>
      <c r="E344" s="54">
        <v>39644</v>
      </c>
      <c r="F344" s="53"/>
      <c r="G344" s="53"/>
      <c r="H344" s="53" t="s">
        <v>823</v>
      </c>
      <c r="I344" s="53" t="s">
        <v>361</v>
      </c>
      <c r="J344" s="53"/>
      <c r="K344" s="42" t="s">
        <v>249</v>
      </c>
      <c r="L344" s="53"/>
      <c r="M344" s="32" t="s">
        <v>824</v>
      </c>
      <c r="N344" s="53"/>
      <c r="O344" s="53"/>
      <c r="P344" s="53"/>
      <c r="Q344" s="56"/>
      <c r="R344" s="21">
        <f>IF(LEFT(I344,2)="VM","","XXX")</f>
      </c>
      <c r="S344" s="21">
        <f>IF(LEFT(K344,2)="ME","","XXX")</f>
      </c>
    </row>
    <row r="345" spans="1:19" ht="12.75">
      <c r="A345" s="26">
        <v>357</v>
      </c>
      <c r="C345" s="36"/>
      <c r="E345" s="27">
        <v>39635</v>
      </c>
      <c r="H345" s="26" t="s">
        <v>708</v>
      </c>
      <c r="I345" s="26" t="s">
        <v>361</v>
      </c>
      <c r="K345" s="26" t="s">
        <v>249</v>
      </c>
      <c r="L345" s="21" t="s">
        <v>337</v>
      </c>
      <c r="M345" s="21" t="s">
        <v>695</v>
      </c>
      <c r="R345" s="21">
        <f>IF(LEFT(I345,2)="VM","","XXX")</f>
      </c>
      <c r="S345" s="21">
        <f>IF(LEFT(K345,2)="ME","","XXX")</f>
      </c>
    </row>
    <row r="346" spans="1:19" ht="12.75">
      <c r="A346" s="26">
        <v>418</v>
      </c>
      <c r="E346" s="27">
        <v>39630</v>
      </c>
      <c r="G346" s="26" t="s">
        <v>758</v>
      </c>
      <c r="H346" s="26" t="s">
        <v>821</v>
      </c>
      <c r="I346" s="26" t="s">
        <v>361</v>
      </c>
      <c r="K346" s="26" t="s">
        <v>249</v>
      </c>
      <c r="M346" s="21" t="s">
        <v>780</v>
      </c>
      <c r="R346" s="21">
        <f>IF(LEFT(I346,2)="VM","","XXX")</f>
      </c>
      <c r="S346" s="21">
        <f>IF(LEFT(K346,2)="ME","","XXX")</f>
      </c>
    </row>
    <row r="347" spans="1:19" ht="12.75">
      <c r="A347" s="26">
        <v>161</v>
      </c>
      <c r="E347" s="27">
        <v>39629</v>
      </c>
      <c r="G347" s="26" t="s">
        <v>199</v>
      </c>
      <c r="H347" s="26" t="s">
        <v>200</v>
      </c>
      <c r="I347" s="26" t="s">
        <v>361</v>
      </c>
      <c r="K347" s="26" t="s">
        <v>249</v>
      </c>
      <c r="M347" s="21" t="s">
        <v>195</v>
      </c>
      <c r="N347" s="26"/>
      <c r="R347" s="21">
        <f>IF(LEFT(I347,2)="VM","","XXX")</f>
      </c>
      <c r="S347" s="21">
        <f>IF(LEFT(K347,2)="ME","","XXX")</f>
      </c>
    </row>
    <row r="348" spans="1:19" ht="51">
      <c r="A348" s="26">
        <v>53</v>
      </c>
      <c r="E348" s="27">
        <v>39623</v>
      </c>
      <c r="F348" s="40">
        <v>0.458333333333333</v>
      </c>
      <c r="G348" s="41"/>
      <c r="H348" s="26" t="s">
        <v>335</v>
      </c>
      <c r="I348" s="26" t="s">
        <v>361</v>
      </c>
      <c r="K348" s="26" t="s">
        <v>249</v>
      </c>
      <c r="L348" s="26" t="s">
        <v>337</v>
      </c>
      <c r="M348" s="21" t="s">
        <v>362</v>
      </c>
      <c r="R348" s="21">
        <f>IF(LEFT(I348,2)="VM","","XXX")</f>
      </c>
      <c r="S348" s="21">
        <f>IF(LEFT(K348,2)="ME","","XXX")</f>
      </c>
    </row>
    <row r="349" spans="1:19" ht="12.75">
      <c r="A349" s="26">
        <v>574</v>
      </c>
      <c r="E349" s="27">
        <v>39651</v>
      </c>
      <c r="H349" s="26" t="s">
        <v>44</v>
      </c>
      <c r="I349" s="26" t="s">
        <v>361</v>
      </c>
      <c r="K349" t="s">
        <v>41</v>
      </c>
      <c r="M349" s="12" t="s">
        <v>42</v>
      </c>
      <c r="R349" s="21">
        <f>IF(LEFT(I349,2)="VM","","XXX")</f>
      </c>
      <c r="S349" s="21">
        <f>IF(LEFT(K349,2)="ME","","XXX")</f>
      </c>
    </row>
    <row r="350" spans="1:19" ht="12.75">
      <c r="A350" s="26">
        <v>589</v>
      </c>
      <c r="E350" s="12">
        <v>39651</v>
      </c>
      <c r="F350"/>
      <c r="G350"/>
      <c r="H350" t="s">
        <v>708</v>
      </c>
      <c r="I350" t="s">
        <v>361</v>
      </c>
      <c r="J350"/>
      <c r="K350" t="s">
        <v>41</v>
      </c>
      <c r="L350" s="12" t="s">
        <v>337</v>
      </c>
      <c r="M350" t="s">
        <v>695</v>
      </c>
      <c r="R350" s="21">
        <f>IF(LEFT(I350,2)="VM","","XXX")</f>
      </c>
      <c r="S350" s="21">
        <f>IF(LEFT(K350,2)="ME","","XXX")</f>
      </c>
    </row>
    <row r="351" spans="1:19" s="14" customFormat="1" ht="12.75">
      <c r="A351" s="26">
        <v>491</v>
      </c>
      <c r="B351" s="26"/>
      <c r="C351" s="26"/>
      <c r="D351" s="26"/>
      <c r="E351" s="27">
        <v>39646</v>
      </c>
      <c r="F351" s="26"/>
      <c r="G351" s="26"/>
      <c r="H351" s="26" t="s">
        <v>708</v>
      </c>
      <c r="I351" s="26" t="s">
        <v>314</v>
      </c>
      <c r="J351" s="26"/>
      <c r="K351" s="26" t="s">
        <v>151</v>
      </c>
      <c r="L351" s="26"/>
      <c r="M351" s="21" t="s">
        <v>649</v>
      </c>
      <c r="N351" s="21"/>
      <c r="O351" s="26"/>
      <c r="P351" s="26"/>
      <c r="Q351" s="39"/>
      <c r="R351" s="21">
        <f>IF(LEFT(I351,2)="VM","","XXX")</f>
      </c>
      <c r="S351" s="21">
        <f>IF(LEFT(K351,2)="ME","","XXX")</f>
      </c>
    </row>
    <row r="352" spans="1:19" s="14" customFormat="1" ht="12.75">
      <c r="A352" s="26">
        <v>590</v>
      </c>
      <c r="B352" s="26"/>
      <c r="C352" s="26"/>
      <c r="D352" s="26"/>
      <c r="E352" s="12">
        <v>39651</v>
      </c>
      <c r="F352"/>
      <c r="G352"/>
      <c r="H352" t="s">
        <v>708</v>
      </c>
      <c r="I352" t="s">
        <v>314</v>
      </c>
      <c r="J352"/>
      <c r="K352" t="s">
        <v>843</v>
      </c>
      <c r="L352" s="12" t="s">
        <v>337</v>
      </c>
      <c r="M352" t="s">
        <v>695</v>
      </c>
      <c r="N352" s="21"/>
      <c r="O352" s="26"/>
      <c r="P352" s="21"/>
      <c r="Q352" s="34"/>
      <c r="R352" s="21">
        <f>IF(LEFT(I352,2)="VM","","XXX")</f>
      </c>
      <c r="S352" s="21">
        <f>IF(LEFT(K352,2)="ME","","XXX")</f>
      </c>
    </row>
    <row r="353" spans="1:19" s="14" customFormat="1" ht="12.75">
      <c r="A353" s="26">
        <v>468</v>
      </c>
      <c r="B353" s="26"/>
      <c r="C353" s="26"/>
      <c r="D353" s="26"/>
      <c r="E353" s="27">
        <v>39638</v>
      </c>
      <c r="F353" s="26"/>
      <c r="G353" s="36"/>
      <c r="H353" s="26" t="s">
        <v>708</v>
      </c>
      <c r="I353" s="26" t="s">
        <v>314</v>
      </c>
      <c r="J353" s="26"/>
      <c r="K353" s="21" t="s">
        <v>843</v>
      </c>
      <c r="L353" s="26"/>
      <c r="M353" s="21" t="s">
        <v>480</v>
      </c>
      <c r="N353" s="21"/>
      <c r="O353" s="26"/>
      <c r="P353" s="21"/>
      <c r="Q353" s="34"/>
      <c r="R353" s="21">
        <f>IF(LEFT(I353,2)="VM","","XXX")</f>
      </c>
      <c r="S353" s="21">
        <f>IF(LEFT(K353,2)="ME","","XXX")</f>
      </c>
    </row>
    <row r="354" spans="1:19" s="14" customFormat="1" ht="12.75">
      <c r="A354" s="26">
        <v>246</v>
      </c>
      <c r="B354" s="26"/>
      <c r="C354" s="26"/>
      <c r="D354" s="26"/>
      <c r="E354" s="27">
        <v>39631</v>
      </c>
      <c r="F354" s="26"/>
      <c r="G354" s="26"/>
      <c r="H354" s="26" t="s">
        <v>448</v>
      </c>
      <c r="I354" s="26" t="s">
        <v>642</v>
      </c>
      <c r="J354" s="26"/>
      <c r="K354" s="26" t="s">
        <v>421</v>
      </c>
      <c r="L354" s="26" t="s">
        <v>280</v>
      </c>
      <c r="M354" s="21" t="s">
        <v>555</v>
      </c>
      <c r="N354" s="26"/>
      <c r="O354" s="26"/>
      <c r="P354" s="21" t="s">
        <v>629</v>
      </c>
      <c r="Q354" s="34"/>
      <c r="R354" s="21">
        <f>IF(LEFT(I354,2)="VM","","XXX")</f>
      </c>
      <c r="S354" s="21">
        <f>IF(LEFT(K354,2)="ME","","XXX")</f>
      </c>
    </row>
    <row r="355" spans="1:19" s="14" customFormat="1" ht="12.75">
      <c r="A355" s="26">
        <v>419</v>
      </c>
      <c r="B355" s="26"/>
      <c r="C355" s="26"/>
      <c r="D355" s="26"/>
      <c r="E355" s="27">
        <v>39630</v>
      </c>
      <c r="F355" s="26"/>
      <c r="G355" s="26" t="s">
        <v>758</v>
      </c>
      <c r="H355" s="26" t="s">
        <v>821</v>
      </c>
      <c r="I355" s="26" t="s">
        <v>642</v>
      </c>
      <c r="J355" s="26"/>
      <c r="K355" s="26" t="s">
        <v>421</v>
      </c>
      <c r="L355" s="26"/>
      <c r="M355" s="21" t="s">
        <v>781</v>
      </c>
      <c r="N355" s="21"/>
      <c r="O355" s="26"/>
      <c r="P355" s="21"/>
      <c r="Q355" s="34"/>
      <c r="R355" s="21">
        <f>IF(LEFT(I355,2)="VM","","XXX")</f>
      </c>
      <c r="S355" s="21">
        <f>IF(LEFT(K355,2)="ME","","XXX")</f>
      </c>
    </row>
    <row r="356" spans="1:19" s="14" customFormat="1" ht="12.75">
      <c r="A356" s="26">
        <v>68</v>
      </c>
      <c r="B356" s="26"/>
      <c r="C356" s="26"/>
      <c r="D356" s="26"/>
      <c r="E356" s="27">
        <v>39620</v>
      </c>
      <c r="F356" s="26"/>
      <c r="G356" s="36" t="s">
        <v>410</v>
      </c>
      <c r="H356" s="26"/>
      <c r="I356" s="26" t="s">
        <v>642</v>
      </c>
      <c r="J356" s="26"/>
      <c r="K356" s="26" t="s">
        <v>421</v>
      </c>
      <c r="L356" s="26" t="s">
        <v>445</v>
      </c>
      <c r="M356" s="21" t="s">
        <v>422</v>
      </c>
      <c r="N356" s="26"/>
      <c r="O356" s="26"/>
      <c r="P356" s="21"/>
      <c r="Q356" s="34"/>
      <c r="R356" s="21">
        <f>IF(LEFT(I356,2)="VM","","XXX")</f>
      </c>
      <c r="S356" s="21">
        <f>IF(LEFT(K356,2)="ME","","XXX")</f>
      </c>
    </row>
    <row r="357" spans="1:19" s="14" customFormat="1" ht="12.75">
      <c r="A357" s="26">
        <v>40</v>
      </c>
      <c r="B357" s="26"/>
      <c r="C357" s="26"/>
      <c r="D357" s="26"/>
      <c r="E357" s="27">
        <v>39617</v>
      </c>
      <c r="F357" s="26"/>
      <c r="G357" s="26"/>
      <c r="H357" s="26" t="s">
        <v>448</v>
      </c>
      <c r="I357" s="26" t="s">
        <v>642</v>
      </c>
      <c r="J357" s="26"/>
      <c r="K357" s="26" t="s">
        <v>421</v>
      </c>
      <c r="L357" s="26" t="s">
        <v>280</v>
      </c>
      <c r="M357" s="21" t="s">
        <v>555</v>
      </c>
      <c r="N357" s="26"/>
      <c r="O357" s="26"/>
      <c r="P357" s="21" t="s">
        <v>556</v>
      </c>
      <c r="Q357" s="34"/>
      <c r="R357" s="21">
        <f>IF(LEFT(I357,2)="VM","","XXX")</f>
      </c>
      <c r="S357" s="21">
        <f>IF(LEFT(K357,2)="ME","","XXX")</f>
      </c>
    </row>
    <row r="358" spans="1:19" s="14" customFormat="1" ht="12.75">
      <c r="A358" s="26">
        <v>162</v>
      </c>
      <c r="B358" s="26"/>
      <c r="C358" s="26"/>
      <c r="D358" s="26"/>
      <c r="E358" s="27">
        <v>39629</v>
      </c>
      <c r="F358" s="26"/>
      <c r="G358" s="26" t="s">
        <v>199</v>
      </c>
      <c r="H358" s="26" t="s">
        <v>200</v>
      </c>
      <c r="I358" s="26" t="s">
        <v>642</v>
      </c>
      <c r="J358" s="26"/>
      <c r="K358" s="26" t="s">
        <v>250</v>
      </c>
      <c r="L358" s="26"/>
      <c r="M358" s="21" t="s">
        <v>211</v>
      </c>
      <c r="N358" s="26"/>
      <c r="O358" s="26"/>
      <c r="P358" s="21"/>
      <c r="Q358" s="34"/>
      <c r="R358" s="21">
        <f>IF(LEFT(I358,2)="VM","","XXX")</f>
      </c>
      <c r="S358" s="21">
        <f>IF(LEFT(K358,2)="ME","","XXX")</f>
      </c>
    </row>
    <row r="359" spans="1:19" s="14" customFormat="1" ht="12.75">
      <c r="A359" s="26">
        <v>359</v>
      </c>
      <c r="B359" s="26"/>
      <c r="C359" s="36"/>
      <c r="D359" s="26"/>
      <c r="E359" s="27">
        <v>39635</v>
      </c>
      <c r="F359" s="26"/>
      <c r="G359" s="36"/>
      <c r="H359" s="26" t="s">
        <v>708</v>
      </c>
      <c r="I359" s="26" t="s">
        <v>642</v>
      </c>
      <c r="J359" s="26"/>
      <c r="K359" s="26" t="s">
        <v>707</v>
      </c>
      <c r="L359" s="21" t="s">
        <v>340</v>
      </c>
      <c r="M359" s="21" t="s">
        <v>695</v>
      </c>
      <c r="N359" s="21"/>
      <c r="O359" s="26"/>
      <c r="P359" s="21"/>
      <c r="Q359" s="34"/>
      <c r="R359" s="21">
        <f>IF(LEFT(I359,2)="VM","","XXX")</f>
      </c>
      <c r="S359" s="21">
        <f>IF(LEFT(K359,2)="ME","","XXX")</f>
      </c>
    </row>
    <row r="360" spans="1:19" ht="12.75">
      <c r="A360" s="26">
        <v>465</v>
      </c>
      <c r="E360" s="27">
        <v>39638</v>
      </c>
      <c r="G360" s="26" t="s">
        <v>838</v>
      </c>
      <c r="H360" s="26" t="s">
        <v>837</v>
      </c>
      <c r="I360" s="26" t="s">
        <v>642</v>
      </c>
      <c r="K360" s="26" t="s">
        <v>834</v>
      </c>
      <c r="M360" s="21" t="s">
        <v>835</v>
      </c>
      <c r="P360" s="26"/>
      <c r="Q360" s="39"/>
      <c r="R360" s="21">
        <f>IF(LEFT(I360,2)="VM","","XXX")</f>
      </c>
      <c r="S360" s="21">
        <f>IF(LEFT(K360,2)="ME","","XXX")</f>
      </c>
    </row>
    <row r="361" spans="1:19" ht="12.75">
      <c r="A361" s="26">
        <v>534</v>
      </c>
      <c r="B361" s="25">
        <v>3</v>
      </c>
      <c r="C361" s="25" t="s">
        <v>592</v>
      </c>
      <c r="D361" s="25"/>
      <c r="E361" s="37">
        <v>39638</v>
      </c>
      <c r="F361" s="25"/>
      <c r="G361" s="25" t="s">
        <v>354</v>
      </c>
      <c r="H361" s="25" t="s">
        <v>448</v>
      </c>
      <c r="I361" s="25" t="s">
        <v>642</v>
      </c>
      <c r="J361" s="25"/>
      <c r="K361" s="25" t="s">
        <v>834</v>
      </c>
      <c r="L361" s="25" t="s">
        <v>305</v>
      </c>
      <c r="M361" s="29" t="s">
        <v>82</v>
      </c>
      <c r="N361" s="29">
        <v>20</v>
      </c>
      <c r="O361" s="25" t="s">
        <v>328</v>
      </c>
      <c r="P361" s="25"/>
      <c r="Q361" s="38" t="s">
        <v>70</v>
      </c>
      <c r="R361" s="21">
        <f>IF(LEFT(I361,2)="VM","","XXX")</f>
      </c>
      <c r="S361" s="21">
        <f>IF(LEFT(K361,2)="ME","","XXX")</f>
      </c>
    </row>
    <row r="362" spans="1:19" s="14" customFormat="1" ht="38.25">
      <c r="A362" s="26">
        <v>488</v>
      </c>
      <c r="B362" s="53"/>
      <c r="C362" s="53"/>
      <c r="D362" s="53"/>
      <c r="E362" s="54">
        <v>39644</v>
      </c>
      <c r="F362" s="53"/>
      <c r="G362" s="53"/>
      <c r="H362" s="53" t="s">
        <v>823</v>
      </c>
      <c r="I362" s="26" t="s">
        <v>640</v>
      </c>
      <c r="J362" s="53"/>
      <c r="K362" s="53" t="s">
        <v>576</v>
      </c>
      <c r="L362" s="53"/>
      <c r="M362" s="32" t="s">
        <v>822</v>
      </c>
      <c r="N362" s="53"/>
      <c r="O362" s="53"/>
      <c r="P362" s="53"/>
      <c r="Q362" s="56"/>
      <c r="R362" s="21">
        <f>IF(LEFT(I362,2)="VM","","XXX")</f>
      </c>
      <c r="S362" s="21">
        <f>IF(LEFT(K362,2)="ME","","XXX")</f>
      </c>
    </row>
    <row r="363" spans="1:19" s="14" customFormat="1" ht="12.75">
      <c r="A363" s="26">
        <v>198</v>
      </c>
      <c r="B363" s="53"/>
      <c r="C363" s="53"/>
      <c r="D363" s="53"/>
      <c r="E363" s="54">
        <v>39631</v>
      </c>
      <c r="F363" s="53"/>
      <c r="G363" s="53"/>
      <c r="H363" s="53" t="s">
        <v>447</v>
      </c>
      <c r="I363" s="26" t="s">
        <v>640</v>
      </c>
      <c r="J363" s="53"/>
      <c r="K363" s="53" t="s">
        <v>576</v>
      </c>
      <c r="L363" s="53" t="s">
        <v>451</v>
      </c>
      <c r="M363" s="32" t="s">
        <v>577</v>
      </c>
      <c r="N363" s="53"/>
      <c r="O363" s="53"/>
      <c r="P363" s="32" t="s">
        <v>578</v>
      </c>
      <c r="Q363" s="55"/>
      <c r="R363" s="21">
        <f>IF(LEFT(I363,2)="VM","","XXX")</f>
      </c>
      <c r="S363" s="21">
        <f>IF(LEFT(K363,2)="ME","","XXX")</f>
      </c>
    </row>
    <row r="364" spans="1:19" s="14" customFormat="1" ht="12.75">
      <c r="A364" s="26">
        <v>600</v>
      </c>
      <c r="B364" s="26"/>
      <c r="C364" s="26"/>
      <c r="D364" s="26"/>
      <c r="E364" s="10">
        <v>39649</v>
      </c>
      <c r="F364" s="9"/>
      <c r="G364" s="9"/>
      <c r="H364" s="9" t="s">
        <v>447</v>
      </c>
      <c r="I364" t="s">
        <v>320</v>
      </c>
      <c r="J364" s="9"/>
      <c r="K364" s="9" t="s">
        <v>152</v>
      </c>
      <c r="L364" s="9" t="s">
        <v>856</v>
      </c>
      <c r="M364" s="9" t="s">
        <v>857</v>
      </c>
      <c r="N364" s="9"/>
      <c r="O364" s="9"/>
      <c r="P364" s="9"/>
      <c r="Q364" s="34"/>
      <c r="R364" s="21">
        <f>IF(LEFT(I364,2)="VM","","XXX")</f>
      </c>
      <c r="S364" s="21">
        <f>IF(LEFT(K364,2)="ME","","XXX")</f>
      </c>
    </row>
    <row r="365" spans="1:19" s="14" customFormat="1" ht="12.75">
      <c r="A365" s="26">
        <v>493</v>
      </c>
      <c r="B365" s="26"/>
      <c r="C365" s="26"/>
      <c r="D365" s="26"/>
      <c r="E365" s="27">
        <v>39646</v>
      </c>
      <c r="F365" s="26"/>
      <c r="G365" s="26"/>
      <c r="H365" s="26" t="s">
        <v>708</v>
      </c>
      <c r="I365" s="26" t="s">
        <v>320</v>
      </c>
      <c r="J365" s="26"/>
      <c r="K365" s="26" t="s">
        <v>152</v>
      </c>
      <c r="L365" s="26"/>
      <c r="M365" s="21" t="s">
        <v>641</v>
      </c>
      <c r="N365" s="21"/>
      <c r="O365" s="26"/>
      <c r="P365" s="26"/>
      <c r="Q365" s="39"/>
      <c r="R365" s="21">
        <f>IF(LEFT(I365,2)="VM","","XXX")</f>
      </c>
      <c r="S365" s="21">
        <f>IF(LEFT(K365,2)="ME","","XXX")</f>
      </c>
    </row>
    <row r="366" spans="1:19" s="14" customFormat="1" ht="12.75">
      <c r="A366" s="26">
        <v>560</v>
      </c>
      <c r="B366" s="26"/>
      <c r="C366" s="26"/>
      <c r="D366" s="26"/>
      <c r="E366" s="27">
        <v>39651</v>
      </c>
      <c r="F366" s="26"/>
      <c r="G366" s="36"/>
      <c r="H366" s="26" t="s">
        <v>32</v>
      </c>
      <c r="I366" t="s">
        <v>320</v>
      </c>
      <c r="J366" s="26"/>
      <c r="K366" t="s">
        <v>23</v>
      </c>
      <c r="L366" t="s">
        <v>278</v>
      </c>
      <c r="M366" s="12" t="s">
        <v>29</v>
      </c>
      <c r="N366"/>
      <c r="O366" s="21"/>
      <c r="P366" s="34"/>
      <c r="Q366" s="26"/>
      <c r="R366" s="21">
        <f>IF(LEFT(I366,2)="VM","","XXX")</f>
      </c>
      <c r="S366" s="21">
        <f>IF(LEFT(K366,2)="ME","","XXX")</f>
      </c>
    </row>
    <row r="367" spans="1:19" s="14" customFormat="1" ht="12.75">
      <c r="A367" s="26">
        <v>35</v>
      </c>
      <c r="B367" s="26"/>
      <c r="C367" s="26"/>
      <c r="D367" s="26"/>
      <c r="E367" s="27">
        <v>39617</v>
      </c>
      <c r="F367" s="26"/>
      <c r="G367" s="26"/>
      <c r="H367" s="26" t="s">
        <v>448</v>
      </c>
      <c r="I367" s="26" t="s">
        <v>643</v>
      </c>
      <c r="J367" s="26"/>
      <c r="K367" s="26" t="s">
        <v>539</v>
      </c>
      <c r="L367" s="26" t="s">
        <v>288</v>
      </c>
      <c r="M367" s="21" t="s">
        <v>540</v>
      </c>
      <c r="N367" s="26"/>
      <c r="O367" s="26" t="s">
        <v>490</v>
      </c>
      <c r="P367" s="21" t="s">
        <v>541</v>
      </c>
      <c r="Q367" s="34"/>
      <c r="R367" s="21">
        <f>IF(LEFT(I367,2)="VM","","XXX")</f>
      </c>
      <c r="S367" s="21">
        <f>IF(LEFT(K367,2)="ME","","XXX")</f>
      </c>
    </row>
    <row r="368" spans="1:19" s="14" customFormat="1" ht="25.5">
      <c r="A368" s="26">
        <v>240</v>
      </c>
      <c r="B368" s="26"/>
      <c r="C368" s="26"/>
      <c r="D368" s="26"/>
      <c r="E368" s="27">
        <v>39631</v>
      </c>
      <c r="F368" s="26"/>
      <c r="G368" s="26"/>
      <c r="H368" s="26" t="s">
        <v>448</v>
      </c>
      <c r="I368" s="26" t="s">
        <v>644</v>
      </c>
      <c r="J368" s="26"/>
      <c r="K368" s="26" t="s">
        <v>542</v>
      </c>
      <c r="L368" s="26" t="s">
        <v>280</v>
      </c>
      <c r="M368" s="21" t="s">
        <v>623</v>
      </c>
      <c r="N368" s="26"/>
      <c r="O368" s="26" t="s">
        <v>490</v>
      </c>
      <c r="P368" s="21" t="s">
        <v>544</v>
      </c>
      <c r="Q368" s="34"/>
      <c r="R368" s="21">
        <f>IF(LEFT(I368,2)="VM","","XXX")</f>
      </c>
      <c r="S368" s="21">
        <f>IF(LEFT(K368,2)="ME","","XXX")</f>
      </c>
    </row>
    <row r="369" spans="1:19" s="14" customFormat="1" ht="25.5">
      <c r="A369" s="26">
        <v>331</v>
      </c>
      <c r="B369" s="26"/>
      <c r="C369" s="26"/>
      <c r="D369" s="26"/>
      <c r="E369" s="27">
        <v>39631</v>
      </c>
      <c r="F369" s="26"/>
      <c r="G369" s="36"/>
      <c r="H369" s="26" t="s">
        <v>448</v>
      </c>
      <c r="I369" s="26" t="s">
        <v>644</v>
      </c>
      <c r="J369" s="26"/>
      <c r="K369" s="26" t="s">
        <v>542</v>
      </c>
      <c r="L369" s="26" t="s">
        <v>280</v>
      </c>
      <c r="M369" s="21" t="s">
        <v>623</v>
      </c>
      <c r="N369" s="21"/>
      <c r="O369" s="26" t="s">
        <v>490</v>
      </c>
      <c r="P369" s="21" t="s">
        <v>544</v>
      </c>
      <c r="Q369" s="34"/>
      <c r="R369" s="21">
        <f>IF(LEFT(I369,2)="VM","","XXX")</f>
      </c>
      <c r="S369" s="21">
        <f>IF(LEFT(K369,2)="ME","","XXX")</f>
      </c>
    </row>
    <row r="370" spans="1:19" s="14" customFormat="1" ht="12.75">
      <c r="A370" s="26">
        <v>104</v>
      </c>
      <c r="B370" s="26"/>
      <c r="C370" s="26"/>
      <c r="D370" s="26"/>
      <c r="E370" s="27">
        <v>39620</v>
      </c>
      <c r="F370" s="26"/>
      <c r="G370" s="36" t="s">
        <v>410</v>
      </c>
      <c r="H370" s="26" t="s">
        <v>411</v>
      </c>
      <c r="I370" s="26" t="s">
        <v>644</v>
      </c>
      <c r="J370" s="26" t="s">
        <v>412</v>
      </c>
      <c r="K370" s="26" t="s">
        <v>542</v>
      </c>
      <c r="L370" s="26"/>
      <c r="M370" s="21" t="s">
        <v>398</v>
      </c>
      <c r="N370" s="26"/>
      <c r="O370" s="26"/>
      <c r="P370" s="21"/>
      <c r="Q370" s="34"/>
      <c r="R370" s="21">
        <f>IF(LEFT(I370,2)="VM","","XXX")</f>
      </c>
      <c r="S370" s="21">
        <f>IF(LEFT(K370,2)="ME","","XXX")</f>
      </c>
    </row>
    <row r="371" spans="1:19" s="14" customFormat="1" ht="25.5">
      <c r="A371" s="26">
        <v>36</v>
      </c>
      <c r="B371" s="26"/>
      <c r="C371" s="26"/>
      <c r="D371" s="26"/>
      <c r="E371" s="27">
        <v>39617</v>
      </c>
      <c r="F371" s="26"/>
      <c r="G371" s="26"/>
      <c r="H371" s="26" t="s">
        <v>448</v>
      </c>
      <c r="I371" s="26" t="s">
        <v>644</v>
      </c>
      <c r="J371" s="26"/>
      <c r="K371" s="26" t="s">
        <v>542</v>
      </c>
      <c r="L371" s="26" t="s">
        <v>280</v>
      </c>
      <c r="M371" s="21" t="s">
        <v>543</v>
      </c>
      <c r="N371" s="26"/>
      <c r="O371" s="26" t="s">
        <v>490</v>
      </c>
      <c r="P371" s="21" t="s">
        <v>544</v>
      </c>
      <c r="Q371" s="34"/>
      <c r="R371" s="21">
        <f>IF(LEFT(I371,2)="VM","","XXX")</f>
      </c>
      <c r="S371" s="21">
        <f>IF(LEFT(K371,2)="ME","","XXX")</f>
      </c>
    </row>
    <row r="372" spans="1:19" s="14" customFormat="1" ht="25.5">
      <c r="A372" s="26">
        <v>248</v>
      </c>
      <c r="B372" s="26"/>
      <c r="C372" s="26"/>
      <c r="D372" s="26"/>
      <c r="E372" s="27">
        <v>39631</v>
      </c>
      <c r="F372" s="26"/>
      <c r="G372" s="26"/>
      <c r="H372" s="26" t="s">
        <v>448</v>
      </c>
      <c r="I372" s="26" t="s">
        <v>645</v>
      </c>
      <c r="J372" s="26"/>
      <c r="K372" s="26" t="s">
        <v>632</v>
      </c>
      <c r="L372" s="26" t="s">
        <v>278</v>
      </c>
      <c r="M372" s="21" t="s">
        <v>633</v>
      </c>
      <c r="N372" s="26"/>
      <c r="O372" s="26"/>
      <c r="P372" s="21" t="s">
        <v>634</v>
      </c>
      <c r="Q372" s="34"/>
      <c r="R372" s="21">
        <f>IF(LEFT(I372,2)="VM","","XXX")</f>
      </c>
      <c r="S372" s="21">
        <f>IF(LEFT(K372,2)="ME","","XXX")</f>
      </c>
    </row>
    <row r="373" spans="1:19" s="14" customFormat="1" ht="12.75">
      <c r="A373" s="26">
        <v>434</v>
      </c>
      <c r="B373" s="26"/>
      <c r="C373" s="26"/>
      <c r="D373" s="26"/>
      <c r="E373" s="27">
        <v>39630</v>
      </c>
      <c r="F373" s="26"/>
      <c r="G373" s="26" t="s">
        <v>758</v>
      </c>
      <c r="H373" s="26" t="s">
        <v>821</v>
      </c>
      <c r="I373" s="26" t="s">
        <v>645</v>
      </c>
      <c r="J373" s="26"/>
      <c r="K373" s="26" t="s">
        <v>632</v>
      </c>
      <c r="L373" s="26"/>
      <c r="M373" s="21" t="s">
        <v>798</v>
      </c>
      <c r="N373" s="21"/>
      <c r="O373" s="26"/>
      <c r="P373" s="21"/>
      <c r="Q373" s="34"/>
      <c r="R373" s="21">
        <f>IF(LEFT(I373,2)="VM","","XXX")</f>
      </c>
      <c r="S373" s="21">
        <f>IF(LEFT(K373,2)="ME","","XXX")</f>
      </c>
    </row>
    <row r="374" spans="1:19" s="14" customFormat="1" ht="12.75">
      <c r="A374" s="26">
        <v>163</v>
      </c>
      <c r="B374" s="26"/>
      <c r="C374" s="26"/>
      <c r="D374" s="26"/>
      <c r="E374" s="27">
        <v>39629</v>
      </c>
      <c r="F374" s="26"/>
      <c r="G374" s="26" t="s">
        <v>199</v>
      </c>
      <c r="H374" s="26" t="s">
        <v>200</v>
      </c>
      <c r="I374" s="26" t="s">
        <v>645</v>
      </c>
      <c r="J374" s="26"/>
      <c r="K374" s="26" t="s">
        <v>251</v>
      </c>
      <c r="L374" s="26"/>
      <c r="M374" s="21" t="s">
        <v>181</v>
      </c>
      <c r="N374" s="26"/>
      <c r="O374" s="26"/>
      <c r="P374" s="21"/>
      <c r="Q374" s="34"/>
      <c r="R374" s="21">
        <f>IF(LEFT(I374,2)="VM","","XXX")</f>
      </c>
      <c r="S374" s="21">
        <f>IF(LEFT(K374,2)="ME","","XXX")</f>
      </c>
    </row>
    <row r="375" spans="1:19" s="14" customFormat="1" ht="12.75">
      <c r="A375" s="26">
        <v>435</v>
      </c>
      <c r="B375" s="26"/>
      <c r="C375" s="26"/>
      <c r="D375" s="26"/>
      <c r="E375" s="27">
        <v>39630</v>
      </c>
      <c r="F375" s="26"/>
      <c r="G375" s="26" t="s">
        <v>758</v>
      </c>
      <c r="H375" s="26" t="s">
        <v>821</v>
      </c>
      <c r="I375" s="26" t="s">
        <v>646</v>
      </c>
      <c r="J375" s="26"/>
      <c r="K375" s="26" t="s">
        <v>423</v>
      </c>
      <c r="L375" s="26"/>
      <c r="M375" s="21" t="s">
        <v>799</v>
      </c>
      <c r="N375" s="21"/>
      <c r="O375" s="26"/>
      <c r="P375" s="21"/>
      <c r="Q375" s="34"/>
      <c r="R375" s="21">
        <f>IF(LEFT(I375,2)="VM","","XXX")</f>
      </c>
      <c r="S375" s="21">
        <f>IF(LEFT(K375,2)="ME","","XXX")</f>
      </c>
    </row>
    <row r="376" spans="1:19" s="14" customFormat="1" ht="12.75">
      <c r="A376" s="26">
        <v>69</v>
      </c>
      <c r="B376" s="26"/>
      <c r="C376" s="26"/>
      <c r="D376" s="26"/>
      <c r="E376" s="27">
        <v>39620</v>
      </c>
      <c r="F376" s="26"/>
      <c r="G376" s="36" t="s">
        <v>410</v>
      </c>
      <c r="H376" s="26"/>
      <c r="I376" s="26" t="s">
        <v>646</v>
      </c>
      <c r="J376" s="26"/>
      <c r="K376" s="26" t="s">
        <v>423</v>
      </c>
      <c r="L376" s="26" t="s">
        <v>280</v>
      </c>
      <c r="M376" s="21" t="s">
        <v>424</v>
      </c>
      <c r="N376" s="26"/>
      <c r="O376" s="26"/>
      <c r="P376" s="21"/>
      <c r="Q376" s="34"/>
      <c r="R376" s="21">
        <f>IF(LEFT(I376,2)="VM","","XXX")</f>
      </c>
      <c r="S376" s="21">
        <f>IF(LEFT(K376,2)="ME","","XXX")</f>
      </c>
    </row>
    <row r="377" spans="1:19" s="14" customFormat="1" ht="12.75">
      <c r="A377" s="26">
        <v>164</v>
      </c>
      <c r="B377" s="26"/>
      <c r="C377" s="26"/>
      <c r="D377" s="26"/>
      <c r="E377" s="27">
        <v>39629</v>
      </c>
      <c r="F377" s="26"/>
      <c r="G377" s="26" t="s">
        <v>199</v>
      </c>
      <c r="H377" s="26" t="s">
        <v>200</v>
      </c>
      <c r="I377" s="26" t="s">
        <v>646</v>
      </c>
      <c r="J377" s="26"/>
      <c r="K377" s="26" t="s">
        <v>252</v>
      </c>
      <c r="L377" s="26"/>
      <c r="M377" s="21" t="s">
        <v>182</v>
      </c>
      <c r="N377" s="26"/>
      <c r="O377" s="26"/>
      <c r="P377" s="21"/>
      <c r="Q377" s="34"/>
      <c r="R377" s="21">
        <f>IF(LEFT(I377,2)="VM","","XXX")</f>
      </c>
      <c r="S377" s="21">
        <f>IF(LEFT(K377,2)="ME","","XXX")</f>
      </c>
    </row>
    <row r="378" spans="1:19" s="14" customFormat="1" ht="25.5">
      <c r="A378" s="26">
        <v>241</v>
      </c>
      <c r="B378" s="26"/>
      <c r="C378" s="26"/>
      <c r="D378" s="26"/>
      <c r="E378" s="27">
        <v>39631</v>
      </c>
      <c r="F378" s="26"/>
      <c r="G378" s="26"/>
      <c r="H378" s="26" t="s">
        <v>448</v>
      </c>
      <c r="I378" s="26" t="s">
        <v>647</v>
      </c>
      <c r="J378" s="26"/>
      <c r="K378" s="26" t="s">
        <v>384</v>
      </c>
      <c r="L378" s="26" t="s">
        <v>514</v>
      </c>
      <c r="M378" s="21" t="s">
        <v>545</v>
      </c>
      <c r="N378" s="26"/>
      <c r="O378" s="26" t="s">
        <v>490</v>
      </c>
      <c r="P378" s="21" t="s">
        <v>624</v>
      </c>
      <c r="Q378" s="34"/>
      <c r="R378" s="21">
        <f>IF(LEFT(I378,2)="VM","","XXX")</f>
      </c>
      <c r="S378" s="21">
        <f>IF(LEFT(K378,2)="ME","","XXX")</f>
      </c>
    </row>
    <row r="379" spans="1:19" s="14" customFormat="1" ht="12.75">
      <c r="A379" s="26">
        <v>420</v>
      </c>
      <c r="B379" s="26"/>
      <c r="C379" s="26"/>
      <c r="D379" s="26"/>
      <c r="E379" s="27">
        <v>39630</v>
      </c>
      <c r="F379" s="26"/>
      <c r="G379" s="26" t="s">
        <v>758</v>
      </c>
      <c r="H379" s="26" t="s">
        <v>821</v>
      </c>
      <c r="I379" s="26" t="s">
        <v>647</v>
      </c>
      <c r="J379" s="26"/>
      <c r="K379" s="26" t="s">
        <v>384</v>
      </c>
      <c r="L379" s="26"/>
      <c r="M379" s="21" t="s">
        <v>782</v>
      </c>
      <c r="N379" s="21"/>
      <c r="O379" s="26"/>
      <c r="P379" s="21"/>
      <c r="Q379" s="34"/>
      <c r="R379" s="21">
        <f>IF(LEFT(I379,2)="VM","","XXX")</f>
      </c>
      <c r="S379" s="21">
        <f>IF(LEFT(K379,2)="ME","","XXX")</f>
      </c>
    </row>
    <row r="380" spans="1:19" s="14" customFormat="1" ht="12.75">
      <c r="A380" s="26">
        <v>70</v>
      </c>
      <c r="B380" s="26"/>
      <c r="C380" s="26"/>
      <c r="D380" s="26"/>
      <c r="E380" s="27">
        <v>39620</v>
      </c>
      <c r="F380" s="26"/>
      <c r="G380" s="36" t="s">
        <v>410</v>
      </c>
      <c r="H380" s="26"/>
      <c r="I380" s="26" t="s">
        <v>647</v>
      </c>
      <c r="J380" s="26"/>
      <c r="K380" s="26" t="s">
        <v>384</v>
      </c>
      <c r="L380" s="26" t="s">
        <v>445</v>
      </c>
      <c r="M380" s="21" t="s">
        <v>425</v>
      </c>
      <c r="N380" s="26"/>
      <c r="O380" s="26"/>
      <c r="P380" s="21"/>
      <c r="Q380" s="34"/>
      <c r="R380" s="21">
        <f>IF(LEFT(I380,2)="VM","","XXX")</f>
      </c>
      <c r="S380" s="21">
        <f>IF(LEFT(K380,2)="ME","","XXX")</f>
      </c>
    </row>
    <row r="381" spans="1:19" s="14" customFormat="1" ht="12.75">
      <c r="A381" s="26">
        <v>94</v>
      </c>
      <c r="B381" s="26"/>
      <c r="C381" s="26"/>
      <c r="D381" s="26"/>
      <c r="E381" s="27">
        <v>39620</v>
      </c>
      <c r="F381" s="26"/>
      <c r="G381" s="36" t="s">
        <v>410</v>
      </c>
      <c r="H381" s="26" t="s">
        <v>411</v>
      </c>
      <c r="I381" s="26" t="s">
        <v>647</v>
      </c>
      <c r="J381" s="26" t="s">
        <v>412</v>
      </c>
      <c r="K381" s="26" t="s">
        <v>384</v>
      </c>
      <c r="L381" s="26" t="s">
        <v>445</v>
      </c>
      <c r="M381" s="21" t="s">
        <v>377</v>
      </c>
      <c r="N381" s="26"/>
      <c r="O381" s="26"/>
      <c r="P381" s="21"/>
      <c r="Q381" s="34"/>
      <c r="R381" s="21">
        <f>IF(LEFT(I381,2)="VM","","XXX")</f>
      </c>
      <c r="S381" s="21">
        <f>IF(LEFT(K381,2)="ME","","XXX")</f>
      </c>
    </row>
    <row r="382" spans="1:19" s="14" customFormat="1" ht="25.5">
      <c r="A382" s="26">
        <v>37</v>
      </c>
      <c r="B382" s="26"/>
      <c r="C382" s="26"/>
      <c r="D382" s="26"/>
      <c r="E382" s="27">
        <v>39617</v>
      </c>
      <c r="F382" s="26"/>
      <c r="G382" s="26"/>
      <c r="H382" s="26" t="s">
        <v>448</v>
      </c>
      <c r="I382" s="26" t="s">
        <v>647</v>
      </c>
      <c r="J382" s="26"/>
      <c r="K382" s="26" t="s">
        <v>384</v>
      </c>
      <c r="L382" s="26" t="s">
        <v>514</v>
      </c>
      <c r="M382" s="21" t="s">
        <v>545</v>
      </c>
      <c r="N382" s="26"/>
      <c r="O382" s="26"/>
      <c r="P382" s="21" t="s">
        <v>546</v>
      </c>
      <c r="Q382" s="34"/>
      <c r="R382" s="21">
        <f>IF(LEFT(I382,2)="VM","","XXX")</f>
      </c>
      <c r="S382" s="21">
        <f>IF(LEFT(K382,2)="ME","","XXX")</f>
      </c>
    </row>
    <row r="383" spans="1:19" ht="12.75">
      <c r="A383" s="26">
        <v>165</v>
      </c>
      <c r="E383" s="27">
        <v>39629</v>
      </c>
      <c r="G383" s="26" t="s">
        <v>199</v>
      </c>
      <c r="H383" s="26" t="s">
        <v>200</v>
      </c>
      <c r="I383" s="26" t="s">
        <v>647</v>
      </c>
      <c r="K383" s="26" t="s">
        <v>253</v>
      </c>
      <c r="M383" s="21" t="s">
        <v>183</v>
      </c>
      <c r="N383" s="26"/>
      <c r="R383" s="21">
        <f>IF(LEFT(I383,2)="VM","","XXX")</f>
      </c>
      <c r="S383" s="21">
        <f>IF(LEFT(K383,2)="ME","","XXX")</f>
      </c>
    </row>
    <row r="384" spans="1:19" ht="25.5">
      <c r="A384" s="26">
        <v>242</v>
      </c>
      <c r="E384" s="27">
        <v>39631</v>
      </c>
      <c r="G384" s="26"/>
      <c r="H384" s="26" t="s">
        <v>448</v>
      </c>
      <c r="I384" s="26" t="s">
        <v>361</v>
      </c>
      <c r="K384" s="26" t="s">
        <v>426</v>
      </c>
      <c r="L384" s="26" t="s">
        <v>283</v>
      </c>
      <c r="M384" s="21" t="s">
        <v>625</v>
      </c>
      <c r="N384" s="26"/>
      <c r="O384" s="26" t="s">
        <v>490</v>
      </c>
      <c r="P384" s="21" t="s">
        <v>548</v>
      </c>
      <c r="R384" s="21">
        <f>IF(LEFT(I384,2)="VM","","XXX")</f>
      </c>
      <c r="S384" s="21">
        <f>IF(LEFT(K384,2)="ME","","XXX")</f>
      </c>
    </row>
    <row r="385" spans="1:19" ht="12.75">
      <c r="A385" s="26">
        <v>421</v>
      </c>
      <c r="E385" s="27">
        <v>39630</v>
      </c>
      <c r="G385" s="26" t="s">
        <v>758</v>
      </c>
      <c r="H385" s="26" t="s">
        <v>821</v>
      </c>
      <c r="I385" s="26" t="s">
        <v>361</v>
      </c>
      <c r="K385" s="26" t="s">
        <v>426</v>
      </c>
      <c r="M385" s="21" t="s">
        <v>783</v>
      </c>
      <c r="R385" s="21">
        <f>IF(LEFT(I385,2)="VM","","XXX")</f>
      </c>
      <c r="S385" s="21">
        <f>IF(LEFT(K385,2)="ME","","XXX")</f>
      </c>
    </row>
    <row r="386" spans="1:19" ht="12.75">
      <c r="A386" s="26">
        <v>71</v>
      </c>
      <c r="E386" s="27">
        <v>39620</v>
      </c>
      <c r="G386" s="36" t="s">
        <v>410</v>
      </c>
      <c r="I386" s="26" t="s">
        <v>361</v>
      </c>
      <c r="K386" s="26" t="s">
        <v>426</v>
      </c>
      <c r="L386" s="26" t="s">
        <v>445</v>
      </c>
      <c r="M386" s="21" t="s">
        <v>427</v>
      </c>
      <c r="N386" s="26"/>
      <c r="R386" s="21">
        <f>IF(LEFT(I386,2)="VM","","XXX")</f>
      </c>
      <c r="S386" s="21">
        <f>IF(LEFT(K386,2)="ME","","XXX")</f>
      </c>
    </row>
    <row r="387" spans="1:19" ht="25.5">
      <c r="A387" s="26">
        <v>38</v>
      </c>
      <c r="E387" s="27">
        <v>39617</v>
      </c>
      <c r="G387" s="26"/>
      <c r="H387" s="26" t="s">
        <v>448</v>
      </c>
      <c r="I387" s="26" t="s">
        <v>361</v>
      </c>
      <c r="K387" s="26" t="s">
        <v>426</v>
      </c>
      <c r="L387" s="26" t="s">
        <v>283</v>
      </c>
      <c r="M387" s="21" t="s">
        <v>547</v>
      </c>
      <c r="N387" s="26"/>
      <c r="O387" s="26" t="s">
        <v>490</v>
      </c>
      <c r="P387" s="21" t="s">
        <v>548</v>
      </c>
      <c r="R387" s="21">
        <f>IF(LEFT(I387,2)="VM","","XXX")</f>
      </c>
      <c r="S387" s="21">
        <f>IF(LEFT(K387,2)="ME","","XXX")</f>
      </c>
    </row>
    <row r="388" spans="1:19" ht="12.75">
      <c r="A388" s="26">
        <v>166</v>
      </c>
      <c r="E388" s="27">
        <v>39629</v>
      </c>
      <c r="G388" s="26" t="s">
        <v>199</v>
      </c>
      <c r="H388" s="26" t="s">
        <v>200</v>
      </c>
      <c r="I388" s="26" t="s">
        <v>361</v>
      </c>
      <c r="K388" s="26" t="s">
        <v>254</v>
      </c>
      <c r="M388" s="21" t="s">
        <v>212</v>
      </c>
      <c r="N388" s="26"/>
      <c r="R388" s="21">
        <f>IF(LEFT(I388,2)="VM","","XXX")</f>
      </c>
      <c r="S388" s="21">
        <f>IF(LEFT(K388,2)="ME","","XXX")</f>
      </c>
    </row>
    <row r="389" spans="1:19" ht="12.75">
      <c r="A389" s="26">
        <v>490</v>
      </c>
      <c r="E389" s="27">
        <v>39646</v>
      </c>
      <c r="G389" s="26"/>
      <c r="H389" s="26" t="s">
        <v>708</v>
      </c>
      <c r="I389" s="26" t="s">
        <v>314</v>
      </c>
      <c r="K389" s="26" t="s">
        <v>691</v>
      </c>
      <c r="M389" s="21" t="s">
        <v>665</v>
      </c>
      <c r="P389" s="26"/>
      <c r="Q389" s="39"/>
      <c r="R389" s="21">
        <f>IF(LEFT(I389,2)="VM","","XXX")</f>
      </c>
      <c r="S389" s="21">
        <f>IF(LEFT(K389,2)="ME","","XXX")</f>
      </c>
    </row>
    <row r="390" spans="1:19" ht="12.75">
      <c r="A390" s="26">
        <v>282</v>
      </c>
      <c r="E390" s="27">
        <v>39631</v>
      </c>
      <c r="G390" s="36" t="s">
        <v>676</v>
      </c>
      <c r="H390" s="26" t="s">
        <v>677</v>
      </c>
      <c r="I390" s="26" t="s">
        <v>314</v>
      </c>
      <c r="K390" s="26" t="s">
        <v>691</v>
      </c>
      <c r="L390" s="43" t="s">
        <v>674</v>
      </c>
      <c r="R390" s="21">
        <f>IF(LEFT(I390,2)="VM","","XXX")</f>
      </c>
      <c r="S390" s="21">
        <f>IF(LEFT(K390,2)="ME","","XXX")</f>
      </c>
    </row>
    <row r="391" spans="1:19" ht="12.75">
      <c r="A391" s="26">
        <v>270</v>
      </c>
      <c r="E391" s="27">
        <v>39630</v>
      </c>
      <c r="G391" s="26"/>
      <c r="H391" s="26" t="s">
        <v>664</v>
      </c>
      <c r="I391" s="26" t="s">
        <v>314</v>
      </c>
      <c r="K391" s="26" t="s">
        <v>691</v>
      </c>
      <c r="M391" s="21" t="s">
        <v>665</v>
      </c>
      <c r="R391" s="21">
        <f>IF(LEFT(I391,2)="VM","","XXX")</f>
      </c>
      <c r="S391" s="21">
        <f>IF(LEFT(K391,2)="ME","","XXX")</f>
      </c>
    </row>
    <row r="392" spans="1:19" ht="12.75">
      <c r="A392" s="26">
        <v>437</v>
      </c>
      <c r="E392" s="27">
        <v>39630</v>
      </c>
      <c r="G392" s="26" t="s">
        <v>758</v>
      </c>
      <c r="H392" s="26" t="s">
        <v>821</v>
      </c>
      <c r="I392" s="26" t="s">
        <v>642</v>
      </c>
      <c r="K392" s="26" t="s">
        <v>801</v>
      </c>
      <c r="M392" s="21" t="s">
        <v>802</v>
      </c>
      <c r="R392" s="21">
        <f>IF(LEFT(I392,2)="VM","","XXX")</f>
      </c>
      <c r="S392" s="21">
        <f>IF(LEFT(K392,2)="ME","","XXX")</f>
      </c>
    </row>
    <row r="393" spans="1:19" ht="12.75">
      <c r="A393" s="26">
        <v>170</v>
      </c>
      <c r="E393" s="27">
        <v>39629</v>
      </c>
      <c r="G393" s="26" t="s">
        <v>199</v>
      </c>
      <c r="H393" s="26" t="s">
        <v>200</v>
      </c>
      <c r="I393" s="26" t="s">
        <v>642</v>
      </c>
      <c r="K393" s="26" t="s">
        <v>258</v>
      </c>
      <c r="M393" s="21" t="s">
        <v>185</v>
      </c>
      <c r="N393" s="26"/>
      <c r="R393" s="21">
        <f>IF(LEFT(I393,2)="VM","","XXX")</f>
      </c>
      <c r="S393" s="21">
        <f>IF(LEFT(K393,2)="ME","","XXX")</f>
      </c>
    </row>
    <row r="394" spans="1:19" ht="12.75">
      <c r="A394" s="26">
        <v>199</v>
      </c>
      <c r="B394" s="53"/>
      <c r="C394" s="53"/>
      <c r="D394" s="53"/>
      <c r="E394" s="54">
        <v>39631</v>
      </c>
      <c r="F394" s="53"/>
      <c r="G394" s="53"/>
      <c r="H394" s="53" t="s">
        <v>447</v>
      </c>
      <c r="I394" s="26" t="s">
        <v>320</v>
      </c>
      <c r="J394" s="53"/>
      <c r="K394" s="53" t="s">
        <v>428</v>
      </c>
      <c r="L394" s="53" t="s">
        <v>571</v>
      </c>
      <c r="M394" s="32" t="s">
        <v>579</v>
      </c>
      <c r="N394" s="53"/>
      <c r="O394" s="53"/>
      <c r="P394" s="32"/>
      <c r="Q394" s="55"/>
      <c r="R394" s="21">
        <f>IF(LEFT(I394,2)="VM","","XXX")</f>
      </c>
      <c r="S394" s="21">
        <f>IF(LEFT(K394,2)="ME","","XXX")</f>
      </c>
    </row>
    <row r="395" spans="1:19" ht="25.5">
      <c r="A395" s="26">
        <v>444</v>
      </c>
      <c r="E395" s="27">
        <v>39630</v>
      </c>
      <c r="G395" s="26" t="s">
        <v>758</v>
      </c>
      <c r="H395" s="26" t="s">
        <v>821</v>
      </c>
      <c r="I395" s="26" t="s">
        <v>320</v>
      </c>
      <c r="K395" s="26" t="s">
        <v>428</v>
      </c>
      <c r="M395" s="21" t="s">
        <v>809</v>
      </c>
      <c r="R395" s="21">
        <f>IF(LEFT(I395,2)="VM","","XXX")</f>
      </c>
      <c r="S395" s="21">
        <f>IF(LEFT(K395,2)="ME","","XXX")</f>
      </c>
    </row>
    <row r="396" spans="1:19" s="14" customFormat="1" ht="12.75">
      <c r="A396" s="26">
        <v>72</v>
      </c>
      <c r="B396" s="26"/>
      <c r="C396" s="26"/>
      <c r="D396" s="26"/>
      <c r="E396" s="27">
        <v>39620</v>
      </c>
      <c r="F396" s="26"/>
      <c r="G396" s="36" t="s">
        <v>410</v>
      </c>
      <c r="H396" s="26"/>
      <c r="I396" s="26" t="s">
        <v>320</v>
      </c>
      <c r="J396" s="26"/>
      <c r="K396" s="26" t="s">
        <v>428</v>
      </c>
      <c r="L396" s="26" t="s">
        <v>445</v>
      </c>
      <c r="M396" s="21" t="s">
        <v>429</v>
      </c>
      <c r="N396" s="26"/>
      <c r="O396" s="26"/>
      <c r="P396" s="21"/>
      <c r="Q396" s="34"/>
      <c r="R396" s="21">
        <f>IF(LEFT(I396,2)="VM","","XXX")</f>
      </c>
      <c r="S396" s="21">
        <f>IF(LEFT(K396,2)="ME","","XXX")</f>
      </c>
    </row>
    <row r="397" spans="1:19" s="14" customFormat="1" ht="25.5">
      <c r="A397" s="26">
        <v>167</v>
      </c>
      <c r="B397" s="26"/>
      <c r="C397" s="26"/>
      <c r="D397" s="26"/>
      <c r="E397" s="27">
        <v>39629</v>
      </c>
      <c r="F397" s="26"/>
      <c r="G397" s="26" t="s">
        <v>199</v>
      </c>
      <c r="H397" s="26" t="s">
        <v>200</v>
      </c>
      <c r="I397" s="26" t="s">
        <v>320</v>
      </c>
      <c r="J397" s="26"/>
      <c r="K397" s="26" t="s">
        <v>255</v>
      </c>
      <c r="L397" s="26"/>
      <c r="M397" s="21" t="s">
        <v>196</v>
      </c>
      <c r="N397" s="26"/>
      <c r="O397" s="26"/>
      <c r="P397" s="21"/>
      <c r="Q397" s="34"/>
      <c r="R397" s="21">
        <f>IF(LEFT(I397,2)="VM","","XXX")</f>
      </c>
      <c r="S397" s="21">
        <f>IF(LEFT(K397,2)="ME","","XXX")</f>
      </c>
    </row>
    <row r="398" spans="1:19" s="14" customFormat="1" ht="12.75">
      <c r="A398" s="26">
        <v>535</v>
      </c>
      <c r="B398" s="25">
        <v>0</v>
      </c>
      <c r="C398" s="25" t="s">
        <v>313</v>
      </c>
      <c r="D398" s="25"/>
      <c r="E398" s="37">
        <v>39647</v>
      </c>
      <c r="F398" s="25"/>
      <c r="G398" s="46"/>
      <c r="H398" s="25" t="s">
        <v>447</v>
      </c>
      <c r="I398" s="25" t="s">
        <v>644</v>
      </c>
      <c r="J398" s="25"/>
      <c r="K398" s="57" t="s">
        <v>564</v>
      </c>
      <c r="L398" s="25" t="s">
        <v>683</v>
      </c>
      <c r="M398" s="29" t="s">
        <v>80</v>
      </c>
      <c r="N398" s="29"/>
      <c r="O398" s="25"/>
      <c r="P398" s="29"/>
      <c r="Q398" s="47" t="s">
        <v>70</v>
      </c>
      <c r="R398" s="21">
        <f>IF(LEFT(I398,2)="VM","","XXX")</f>
      </c>
      <c r="S398" s="21">
        <f>IF(LEFT(K398,2)="ME","","XXX")</f>
      </c>
    </row>
    <row r="399" spans="1:19" s="14" customFormat="1" ht="12.75">
      <c r="A399" s="26">
        <v>337</v>
      </c>
      <c r="B399" s="26"/>
      <c r="C399" s="26"/>
      <c r="D399" s="26"/>
      <c r="E399" s="27">
        <v>39635</v>
      </c>
      <c r="F399" s="26"/>
      <c r="G399" s="36"/>
      <c r="H399" s="26" t="s">
        <v>697</v>
      </c>
      <c r="I399" s="26" t="s">
        <v>644</v>
      </c>
      <c r="J399" s="26"/>
      <c r="K399" s="26" t="s">
        <v>564</v>
      </c>
      <c r="L399" s="26"/>
      <c r="M399" s="21" t="s">
        <v>700</v>
      </c>
      <c r="N399" s="21"/>
      <c r="O399" s="26"/>
      <c r="P399" s="21"/>
      <c r="Q399" s="34"/>
      <c r="R399" s="21">
        <f>IF(LEFT(I399,2)="VM","","XXX")</f>
      </c>
      <c r="S399" s="21">
        <f>IF(LEFT(K399,2)="ME","","XXX")</f>
      </c>
    </row>
    <row r="400" spans="1:19" s="14" customFormat="1" ht="12.75">
      <c r="A400" s="26">
        <v>340</v>
      </c>
      <c r="B400" s="26"/>
      <c r="C400" s="26"/>
      <c r="D400" s="26"/>
      <c r="E400" s="27">
        <v>39635</v>
      </c>
      <c r="F400" s="26"/>
      <c r="G400" s="36"/>
      <c r="H400" s="26" t="s">
        <v>447</v>
      </c>
      <c r="I400" s="26" t="s">
        <v>644</v>
      </c>
      <c r="J400" s="26"/>
      <c r="K400" s="58" t="s">
        <v>564</v>
      </c>
      <c r="L400" s="26"/>
      <c r="M400" s="21" t="s">
        <v>704</v>
      </c>
      <c r="N400" s="21"/>
      <c r="O400" s="26"/>
      <c r="P400" s="21"/>
      <c r="Q400" s="34"/>
      <c r="R400" s="21">
        <f>IF(LEFT(I400,2)="VM","","XXX")</f>
      </c>
      <c r="S400" s="21">
        <f>IF(LEFT(K400,2)="ME","","XXX")</f>
      </c>
    </row>
    <row r="401" spans="1:19" s="14" customFormat="1" ht="12.75">
      <c r="A401" s="26">
        <v>191</v>
      </c>
      <c r="B401" s="53"/>
      <c r="C401" s="53"/>
      <c r="D401" s="53"/>
      <c r="E401" s="54">
        <v>39631</v>
      </c>
      <c r="F401" s="53"/>
      <c r="G401" s="53"/>
      <c r="H401" s="53" t="s">
        <v>447</v>
      </c>
      <c r="I401" s="26" t="s">
        <v>644</v>
      </c>
      <c r="J401" s="53"/>
      <c r="K401" s="53" t="s">
        <v>564</v>
      </c>
      <c r="L401" s="53"/>
      <c r="M401" s="32" t="s">
        <v>565</v>
      </c>
      <c r="N401" s="53"/>
      <c r="O401" s="53"/>
      <c r="P401" s="32" t="s">
        <v>566</v>
      </c>
      <c r="Q401" s="55"/>
      <c r="R401" s="21">
        <f>IF(LEFT(I401,2)="VM","","XXX")</f>
      </c>
      <c r="S401" s="21">
        <f>IF(LEFT(K401,2)="ME","","XXX")</f>
      </c>
    </row>
    <row r="402" spans="1:19" ht="12.75">
      <c r="A402" s="26">
        <v>536</v>
      </c>
      <c r="B402" s="25">
        <v>0</v>
      </c>
      <c r="C402" s="25" t="s">
        <v>313</v>
      </c>
      <c r="D402" s="25"/>
      <c r="E402" s="37">
        <v>39647</v>
      </c>
      <c r="F402" s="25"/>
      <c r="G402" s="46"/>
      <c r="H402" s="25" t="s">
        <v>447</v>
      </c>
      <c r="I402" s="25" t="s">
        <v>645</v>
      </c>
      <c r="J402" s="25"/>
      <c r="K402" s="57" t="s">
        <v>567</v>
      </c>
      <c r="L402" s="25" t="s">
        <v>683</v>
      </c>
      <c r="M402" s="29" t="s">
        <v>80</v>
      </c>
      <c r="N402" s="29"/>
      <c r="O402" s="25"/>
      <c r="P402" s="29"/>
      <c r="Q402" s="47" t="s">
        <v>70</v>
      </c>
      <c r="R402" s="21">
        <f>IF(LEFT(I402,2)="VM","","XXX")</f>
      </c>
      <c r="S402" s="21">
        <f>IF(LEFT(K402,2)="ME","","XXX")</f>
      </c>
    </row>
    <row r="403" spans="1:19" ht="12.75">
      <c r="A403" s="26">
        <v>338</v>
      </c>
      <c r="E403" s="27">
        <v>39635</v>
      </c>
      <c r="H403" s="26" t="s">
        <v>697</v>
      </c>
      <c r="I403" s="26" t="s">
        <v>645</v>
      </c>
      <c r="K403" s="26" t="s">
        <v>567</v>
      </c>
      <c r="M403" s="21" t="s">
        <v>700</v>
      </c>
      <c r="R403" s="21">
        <f>IF(LEFT(I403,2)="VM","","XXX")</f>
      </c>
      <c r="S403" s="21">
        <f>IF(LEFT(K403,2)="ME","","XXX")</f>
      </c>
    </row>
    <row r="404" spans="1:19" ht="12.75">
      <c r="A404" s="26">
        <v>341</v>
      </c>
      <c r="E404" s="27">
        <v>39635</v>
      </c>
      <c r="H404" s="26" t="s">
        <v>447</v>
      </c>
      <c r="I404" s="26" t="s">
        <v>645</v>
      </c>
      <c r="K404" s="58" t="s">
        <v>567</v>
      </c>
      <c r="M404" s="21" t="s">
        <v>704</v>
      </c>
      <c r="R404" s="21">
        <f>IF(LEFT(I404,2)="VM","","XXX")</f>
      </c>
      <c r="S404" s="21">
        <f>IF(LEFT(K404,2)="ME","","XXX")</f>
      </c>
    </row>
    <row r="405" spans="1:19" ht="12.75">
      <c r="A405" s="26">
        <v>192</v>
      </c>
      <c r="B405" s="53"/>
      <c r="C405" s="53"/>
      <c r="D405" s="53"/>
      <c r="E405" s="54">
        <v>39631</v>
      </c>
      <c r="F405" s="53"/>
      <c r="G405" s="53"/>
      <c r="H405" s="53" t="s">
        <v>447</v>
      </c>
      <c r="I405" s="26" t="s">
        <v>645</v>
      </c>
      <c r="J405" s="53"/>
      <c r="K405" s="53" t="s">
        <v>567</v>
      </c>
      <c r="L405" s="53"/>
      <c r="M405" s="32" t="s">
        <v>562</v>
      </c>
      <c r="N405" s="53"/>
      <c r="O405" s="53"/>
      <c r="P405" s="32" t="s">
        <v>563</v>
      </c>
      <c r="Q405" s="55"/>
      <c r="R405" s="21">
        <f>IF(LEFT(I405,2)="VM","","XXX")</f>
      </c>
      <c r="S405" s="21">
        <f>IF(LEFT(K405,2)="ME","","XXX")</f>
      </c>
    </row>
    <row r="406" spans="1:19" ht="12.75">
      <c r="A406" s="26">
        <v>561</v>
      </c>
      <c r="E406" s="27">
        <v>39651</v>
      </c>
      <c r="H406" s="26" t="s">
        <v>32</v>
      </c>
      <c r="I406" s="26" t="s">
        <v>314</v>
      </c>
      <c r="K406" t="s">
        <v>472</v>
      </c>
      <c r="L406" t="s">
        <v>278</v>
      </c>
      <c r="M406" s="12" t="s">
        <v>30</v>
      </c>
      <c r="N406"/>
      <c r="O406" s="21"/>
      <c r="P406" s="34"/>
      <c r="Q406" s="26"/>
      <c r="R406" s="21">
        <f>IF(LEFT(I406,2)="VM","","XXX")</f>
      </c>
      <c r="S406" s="21">
        <f>IF(LEFT(K406,2)="ME","","XXX")</f>
      </c>
    </row>
    <row r="407" spans="1:19" ht="12.75">
      <c r="A407" s="26">
        <v>537</v>
      </c>
      <c r="B407" s="50">
        <v>4</v>
      </c>
      <c r="C407" s="60" t="s">
        <v>592</v>
      </c>
      <c r="D407" s="50"/>
      <c r="E407" s="51">
        <v>39647</v>
      </c>
      <c r="F407" s="50"/>
      <c r="G407" s="50"/>
      <c r="H407" s="50" t="s">
        <v>447</v>
      </c>
      <c r="I407" s="26" t="s">
        <v>314</v>
      </c>
      <c r="J407" s="50"/>
      <c r="K407" s="50" t="s">
        <v>472</v>
      </c>
      <c r="L407" s="50" t="s">
        <v>278</v>
      </c>
      <c r="M407" s="33" t="s">
        <v>128</v>
      </c>
      <c r="N407" s="50">
        <v>100</v>
      </c>
      <c r="O407" s="50" t="s">
        <v>492</v>
      </c>
      <c r="P407" s="33" t="s">
        <v>581</v>
      </c>
      <c r="Q407" s="52" t="s">
        <v>70</v>
      </c>
      <c r="R407" s="21">
        <f>IF(LEFT(I407,2)="VM","","XXX")</f>
      </c>
      <c r="S407" s="21">
        <f>IF(LEFT(K407,2)="ME","","XXX")</f>
      </c>
    </row>
    <row r="408" spans="1:19" ht="12.75">
      <c r="A408" s="26">
        <v>358</v>
      </c>
      <c r="C408" s="36"/>
      <c r="E408" s="27">
        <v>39635</v>
      </c>
      <c r="H408" s="26" t="s">
        <v>708</v>
      </c>
      <c r="I408" s="26" t="s">
        <v>314</v>
      </c>
      <c r="K408" s="26" t="s">
        <v>472</v>
      </c>
      <c r="L408" s="21" t="s">
        <v>340</v>
      </c>
      <c r="M408" s="21" t="s">
        <v>695</v>
      </c>
      <c r="R408" s="21">
        <f>IF(LEFT(I408,2)="VM","","XXX")</f>
      </c>
      <c r="S408" s="21">
        <f>IF(LEFT(K408,2)="ME","","XXX")</f>
      </c>
    </row>
    <row r="409" spans="1:19" ht="12.75">
      <c r="A409" s="26">
        <v>200</v>
      </c>
      <c r="B409" s="53"/>
      <c r="C409" s="53"/>
      <c r="D409" s="53"/>
      <c r="E409" s="54">
        <v>39631</v>
      </c>
      <c r="F409" s="53"/>
      <c r="G409" s="53"/>
      <c r="H409" s="53" t="s">
        <v>447</v>
      </c>
      <c r="I409" s="26" t="s">
        <v>314</v>
      </c>
      <c r="J409" s="53"/>
      <c r="K409" s="53" t="s">
        <v>472</v>
      </c>
      <c r="L409" s="53" t="s">
        <v>278</v>
      </c>
      <c r="M409" s="32" t="s">
        <v>580</v>
      </c>
      <c r="N409" s="53">
        <v>100</v>
      </c>
      <c r="O409" s="53" t="s">
        <v>492</v>
      </c>
      <c r="P409" s="32" t="s">
        <v>581</v>
      </c>
      <c r="Q409" s="55"/>
      <c r="R409" s="21">
        <f>IF(LEFT(I409,2)="VM","","XXX")</f>
      </c>
      <c r="S409" s="21">
        <f>IF(LEFT(K409,2)="ME","","XXX")</f>
      </c>
    </row>
    <row r="410" spans="1:19" ht="25.5">
      <c r="A410" s="26">
        <v>249</v>
      </c>
      <c r="E410" s="27">
        <v>39631</v>
      </c>
      <c r="G410" s="26"/>
      <c r="H410" s="26" t="s">
        <v>448</v>
      </c>
      <c r="I410" s="26" t="s">
        <v>314</v>
      </c>
      <c r="K410" s="26" t="s">
        <v>472</v>
      </c>
      <c r="L410" s="26" t="s">
        <v>278</v>
      </c>
      <c r="M410" s="21" t="s">
        <v>635</v>
      </c>
      <c r="N410" s="26"/>
      <c r="P410" s="21" t="s">
        <v>634</v>
      </c>
      <c r="R410" s="21">
        <f>IF(LEFT(I410,2)="VM","","XXX")</f>
      </c>
      <c r="S410" s="21">
        <f>IF(LEFT(K410,2)="ME","","XXX")</f>
      </c>
    </row>
    <row r="411" spans="1:19" ht="12.75">
      <c r="A411" s="26">
        <v>283</v>
      </c>
      <c r="E411" s="27">
        <v>39631</v>
      </c>
      <c r="G411" s="36" t="s">
        <v>676</v>
      </c>
      <c r="H411" s="26" t="s">
        <v>675</v>
      </c>
      <c r="I411" s="26" t="s">
        <v>314</v>
      </c>
      <c r="K411" s="26" t="s">
        <v>472</v>
      </c>
      <c r="L411" s="43" t="s">
        <v>670</v>
      </c>
      <c r="R411" s="21">
        <f>IF(LEFT(I411,2)="VM","","XXX")</f>
      </c>
      <c r="S411" s="21">
        <f>IF(LEFT(K411,2)="ME","","XXX")</f>
      </c>
    </row>
    <row r="412" spans="1:19" ht="12.75">
      <c r="A412" s="26">
        <v>284</v>
      </c>
      <c r="E412" s="27">
        <v>39631</v>
      </c>
      <c r="G412" s="36" t="s">
        <v>676</v>
      </c>
      <c r="H412" s="26" t="s">
        <v>677</v>
      </c>
      <c r="I412" s="26" t="s">
        <v>314</v>
      </c>
      <c r="K412" s="26" t="s">
        <v>472</v>
      </c>
      <c r="L412" s="43" t="s">
        <v>670</v>
      </c>
      <c r="R412" s="21">
        <f>IF(LEFT(I412,2)="VM","","XXX")</f>
      </c>
      <c r="S412" s="21">
        <f>IF(LEFT(K412,2)="ME","","XXX")</f>
      </c>
    </row>
    <row r="413" spans="1:19" ht="25.5">
      <c r="A413" s="26">
        <v>333</v>
      </c>
      <c r="E413" s="27">
        <v>39631</v>
      </c>
      <c r="H413" s="26" t="s">
        <v>448</v>
      </c>
      <c r="I413" s="26" t="s">
        <v>314</v>
      </c>
      <c r="K413" s="26" t="s">
        <v>472</v>
      </c>
      <c r="L413" s="26" t="s">
        <v>278</v>
      </c>
      <c r="M413" s="21" t="s">
        <v>635</v>
      </c>
      <c r="P413" s="21" t="s">
        <v>634</v>
      </c>
      <c r="R413" s="21">
        <f>IF(LEFT(I413,2)="VM","","XXX")</f>
      </c>
      <c r="S413" s="21">
        <f>IF(LEFT(K413,2)="ME","","XXX")</f>
      </c>
    </row>
    <row r="414" spans="1:19" ht="12.75">
      <c r="A414" s="26">
        <v>251</v>
      </c>
      <c r="E414" s="27">
        <v>39630</v>
      </c>
      <c r="G414" s="36" t="s">
        <v>639</v>
      </c>
      <c r="H414" s="26" t="s">
        <v>335</v>
      </c>
      <c r="I414" s="26" t="s">
        <v>314</v>
      </c>
      <c r="K414" s="21" t="s">
        <v>472</v>
      </c>
      <c r="L414" s="26" t="s">
        <v>278</v>
      </c>
      <c r="M414" s="21" t="s">
        <v>641</v>
      </c>
      <c r="R414" s="21">
        <f>IF(LEFT(I414,2)="VM","","XXX")</f>
      </c>
      <c r="S414" s="21">
        <f>IF(LEFT(K414,2)="ME","","XXX")</f>
      </c>
    </row>
    <row r="415" spans="1:19" ht="12.75">
      <c r="A415" s="26">
        <v>271</v>
      </c>
      <c r="E415" s="27">
        <v>39630</v>
      </c>
      <c r="G415" s="26"/>
      <c r="H415" s="26" t="s">
        <v>664</v>
      </c>
      <c r="I415" s="26" t="s">
        <v>314</v>
      </c>
      <c r="K415" s="26" t="s">
        <v>472</v>
      </c>
      <c r="M415" s="21" t="s">
        <v>666</v>
      </c>
      <c r="R415" s="21">
        <f>IF(LEFT(I415,2)="VM","","XXX")</f>
      </c>
      <c r="S415" s="21">
        <f>IF(LEFT(K415,2)="ME","","XXX")</f>
      </c>
    </row>
    <row r="416" spans="1:19" ht="12.75">
      <c r="A416" s="26">
        <v>436</v>
      </c>
      <c r="E416" s="27">
        <v>39630</v>
      </c>
      <c r="G416" s="26" t="s">
        <v>758</v>
      </c>
      <c r="H416" s="26" t="s">
        <v>821</v>
      </c>
      <c r="I416" s="26" t="s">
        <v>314</v>
      </c>
      <c r="K416" s="26" t="s">
        <v>472</v>
      </c>
      <c r="M416" s="21" t="s">
        <v>800</v>
      </c>
      <c r="R416" s="21">
        <f>IF(LEFT(I416,2)="VM","","XXX")</f>
      </c>
      <c r="S416" s="21">
        <f>IF(LEFT(K416,2)="ME","","XXX")</f>
      </c>
    </row>
    <row r="417" spans="1:19" ht="12.75">
      <c r="A417" s="26">
        <v>117</v>
      </c>
      <c r="E417" s="27">
        <v>39629</v>
      </c>
      <c r="F417" s="40">
        <v>0.625</v>
      </c>
      <c r="G417" s="26"/>
      <c r="H417" s="26" t="s">
        <v>335</v>
      </c>
      <c r="I417" s="26" t="s">
        <v>314</v>
      </c>
      <c r="K417" s="26" t="s">
        <v>472</v>
      </c>
      <c r="L417" s="26" t="s">
        <v>278</v>
      </c>
      <c r="M417" s="21" t="s">
        <v>458</v>
      </c>
      <c r="R417" s="21">
        <f>IF(LEFT(I417,2)="VM","","XXX")</f>
      </c>
      <c r="S417" s="21">
        <f>IF(LEFT(K417,2)="ME","","XXX")</f>
      </c>
    </row>
    <row r="418" spans="1:19" s="14" customFormat="1" ht="51">
      <c r="A418" s="26">
        <v>54</v>
      </c>
      <c r="B418" s="26"/>
      <c r="C418" s="26"/>
      <c r="D418" s="26"/>
      <c r="E418" s="27">
        <v>39623</v>
      </c>
      <c r="F418" s="40">
        <v>0.458333333333333</v>
      </c>
      <c r="G418" s="41"/>
      <c r="H418" s="26" t="s">
        <v>335</v>
      </c>
      <c r="I418" s="26" t="s">
        <v>314</v>
      </c>
      <c r="J418" s="26"/>
      <c r="K418" s="26" t="s">
        <v>472</v>
      </c>
      <c r="L418" s="26" t="s">
        <v>340</v>
      </c>
      <c r="M418" s="21" t="s">
        <v>363</v>
      </c>
      <c r="N418" s="21"/>
      <c r="O418" s="26"/>
      <c r="P418" s="21"/>
      <c r="Q418" s="34"/>
      <c r="R418" s="21">
        <f>IF(LEFT(I418,2)="VM","","XXX")</f>
      </c>
      <c r="S418" s="21">
        <f>IF(LEFT(K418,2)="ME","","XXX")</f>
      </c>
    </row>
    <row r="419" spans="1:19" s="14" customFormat="1" ht="38.25">
      <c r="A419" s="26">
        <v>16</v>
      </c>
      <c r="B419" s="26"/>
      <c r="C419" s="26"/>
      <c r="D419" s="26"/>
      <c r="E419" s="27">
        <v>39617</v>
      </c>
      <c r="F419" s="26"/>
      <c r="G419" s="26"/>
      <c r="H419" s="26" t="s">
        <v>447</v>
      </c>
      <c r="I419" s="26" t="s">
        <v>314</v>
      </c>
      <c r="J419" s="26"/>
      <c r="K419" s="26" t="s">
        <v>472</v>
      </c>
      <c r="L419" s="26" t="s">
        <v>278</v>
      </c>
      <c r="M419" s="21" t="s">
        <v>321</v>
      </c>
      <c r="N419" s="21"/>
      <c r="O419" s="26"/>
      <c r="P419" s="21"/>
      <c r="Q419" s="34"/>
      <c r="R419" s="21">
        <f>IF(LEFT(I419,2)="VM","","XXX")</f>
      </c>
      <c r="S419" s="21">
        <f>IF(LEFT(K419,2)="ME","","XXX")</f>
      </c>
    </row>
    <row r="420" spans="1:19" s="14" customFormat="1" ht="12.75">
      <c r="A420" s="26">
        <v>168</v>
      </c>
      <c r="B420" s="26"/>
      <c r="C420" s="26"/>
      <c r="D420" s="26"/>
      <c r="E420" s="27">
        <v>39629</v>
      </c>
      <c r="F420" s="26"/>
      <c r="G420" s="26" t="s">
        <v>199</v>
      </c>
      <c r="H420" s="26" t="s">
        <v>200</v>
      </c>
      <c r="I420" s="26" t="s">
        <v>314</v>
      </c>
      <c r="J420" s="26"/>
      <c r="K420" s="26" t="s">
        <v>256</v>
      </c>
      <c r="L420" s="26"/>
      <c r="M420" s="21" t="s">
        <v>213</v>
      </c>
      <c r="N420" s="26"/>
      <c r="O420" s="26"/>
      <c r="P420" s="21"/>
      <c r="Q420" s="34"/>
      <c r="R420" s="21">
        <f>IF(LEFT(I420,2)="VM","","XXX")</f>
      </c>
      <c r="S420" s="21">
        <f>IF(LEFT(K420,2)="ME","","XXX")</f>
      </c>
    </row>
    <row r="421" spans="1:19" s="14" customFormat="1" ht="12.75">
      <c r="A421" s="26">
        <v>591</v>
      </c>
      <c r="B421" s="26"/>
      <c r="C421" s="26"/>
      <c r="D421" s="26"/>
      <c r="E421" s="12">
        <v>39651</v>
      </c>
      <c r="F421"/>
      <c r="G421"/>
      <c r="H421" t="s">
        <v>708</v>
      </c>
      <c r="I421" t="s">
        <v>314</v>
      </c>
      <c r="J421"/>
      <c r="K421" t="s">
        <v>45</v>
      </c>
      <c r="L421" s="12" t="s">
        <v>340</v>
      </c>
      <c r="M421" t="s">
        <v>695</v>
      </c>
      <c r="N421" s="21"/>
      <c r="O421" s="26"/>
      <c r="P421" s="21"/>
      <c r="Q421" s="34"/>
      <c r="R421" s="21">
        <f>IF(LEFT(I421,2)="VM","","XXX")</f>
      </c>
      <c r="S421" s="21">
        <f>IF(LEFT(K421,2)="ME","","XXX")</f>
      </c>
    </row>
    <row r="422" spans="1:19" s="14" customFormat="1" ht="12.75">
      <c r="A422" s="26">
        <v>422</v>
      </c>
      <c r="B422" s="26"/>
      <c r="C422" s="26"/>
      <c r="D422" s="26"/>
      <c r="E422" s="27">
        <v>39630</v>
      </c>
      <c r="F422" s="26"/>
      <c r="G422" s="26" t="s">
        <v>758</v>
      </c>
      <c r="H422" s="26" t="s">
        <v>821</v>
      </c>
      <c r="I422" s="26" t="s">
        <v>314</v>
      </c>
      <c r="J422" s="26"/>
      <c r="K422" s="26" t="s">
        <v>784</v>
      </c>
      <c r="L422" s="26"/>
      <c r="M422" s="21" t="s">
        <v>785</v>
      </c>
      <c r="N422" s="21"/>
      <c r="O422" s="26"/>
      <c r="P422" s="21"/>
      <c r="Q422" s="34"/>
      <c r="R422" s="21">
        <f>IF(LEFT(I422,2)="VM","","XXX")</f>
      </c>
      <c r="S422" s="21">
        <f>IF(LEFT(K422,2)="ME","","XXX")</f>
      </c>
    </row>
    <row r="423" spans="1:19" s="14" customFormat="1" ht="25.5">
      <c r="A423" s="26">
        <v>169</v>
      </c>
      <c r="B423" s="26"/>
      <c r="C423" s="26"/>
      <c r="D423" s="26"/>
      <c r="E423" s="27">
        <v>39629</v>
      </c>
      <c r="F423" s="26"/>
      <c r="G423" s="26" t="s">
        <v>199</v>
      </c>
      <c r="H423" s="26" t="s">
        <v>200</v>
      </c>
      <c r="I423" s="26" t="s">
        <v>314</v>
      </c>
      <c r="J423" s="26"/>
      <c r="K423" s="26" t="s">
        <v>257</v>
      </c>
      <c r="L423" s="26"/>
      <c r="M423" s="21" t="s">
        <v>184</v>
      </c>
      <c r="N423" s="26"/>
      <c r="O423" s="26"/>
      <c r="P423" s="21"/>
      <c r="Q423" s="34"/>
      <c r="R423" s="21">
        <f>IF(LEFT(I423,2)="VM","","XXX")</f>
      </c>
      <c r="S423" s="21">
        <f>IF(LEFT(K423,2)="ME","","XXX")</f>
      </c>
    </row>
    <row r="424" spans="1:19" s="14" customFormat="1" ht="12.75">
      <c r="A424" s="26">
        <v>385</v>
      </c>
      <c r="B424" s="26"/>
      <c r="C424" s="26"/>
      <c r="D424" s="26"/>
      <c r="E424" s="27">
        <v>39636</v>
      </c>
      <c r="F424" s="26"/>
      <c r="G424" s="36">
        <v>50715</v>
      </c>
      <c r="H424" s="26" t="s">
        <v>448</v>
      </c>
      <c r="I424" s="26" t="s">
        <v>650</v>
      </c>
      <c r="J424" s="26"/>
      <c r="K424" s="27" t="s">
        <v>525</v>
      </c>
      <c r="L424" s="26" t="s">
        <v>750</v>
      </c>
      <c r="M424" s="21" t="s">
        <v>744</v>
      </c>
      <c r="N424" s="21"/>
      <c r="O424" s="26"/>
      <c r="P424" s="21"/>
      <c r="Q424" s="34"/>
      <c r="R424" s="21">
        <f>IF(LEFT(I424,2)="VM","","XXX")</f>
      </c>
      <c r="S424" s="21">
        <f>IF(LEFT(K424,2)="ME","","XXX")</f>
      </c>
    </row>
    <row r="425" spans="1:19" s="14" customFormat="1" ht="25.5">
      <c r="A425" s="26">
        <v>234</v>
      </c>
      <c r="B425" s="26"/>
      <c r="C425" s="26"/>
      <c r="D425" s="26"/>
      <c r="E425" s="27">
        <v>39631</v>
      </c>
      <c r="F425" s="26"/>
      <c r="G425" s="26"/>
      <c r="H425" s="26" t="s">
        <v>448</v>
      </c>
      <c r="I425" s="26" t="s">
        <v>650</v>
      </c>
      <c r="J425" s="26"/>
      <c r="K425" s="26" t="s">
        <v>525</v>
      </c>
      <c r="L425" s="26" t="s">
        <v>278</v>
      </c>
      <c r="M425" s="21" t="s">
        <v>619</v>
      </c>
      <c r="N425" s="26"/>
      <c r="O425" s="26" t="s">
        <v>490</v>
      </c>
      <c r="P425" s="21" t="s">
        <v>527</v>
      </c>
      <c r="Q425" s="34"/>
      <c r="R425" s="21">
        <f>IF(LEFT(I425,2)="VM","","XXX")</f>
      </c>
      <c r="S425" s="21">
        <f>IF(LEFT(K425,2)="ME","","XXX")</f>
      </c>
    </row>
    <row r="426" spans="1:19" s="14" customFormat="1" ht="25.5">
      <c r="A426" s="26">
        <v>29</v>
      </c>
      <c r="B426" s="26"/>
      <c r="C426" s="26"/>
      <c r="D426" s="26"/>
      <c r="E426" s="27">
        <v>39617</v>
      </c>
      <c r="F426" s="26"/>
      <c r="G426" s="26"/>
      <c r="H426" s="26" t="s">
        <v>448</v>
      </c>
      <c r="I426" s="26" t="s">
        <v>650</v>
      </c>
      <c r="J426" s="26"/>
      <c r="K426" s="26" t="s">
        <v>525</v>
      </c>
      <c r="L426" s="26" t="s">
        <v>278</v>
      </c>
      <c r="M426" s="21" t="s">
        <v>526</v>
      </c>
      <c r="N426" s="26"/>
      <c r="O426" s="26" t="s">
        <v>490</v>
      </c>
      <c r="P426" s="21" t="s">
        <v>527</v>
      </c>
      <c r="Q426" s="34"/>
      <c r="R426" s="21">
        <f>IF(LEFT(I426,2)="VM","","XXX")</f>
      </c>
      <c r="S426" s="21">
        <f>IF(LEFT(K426,2)="ME","","XXX")</f>
      </c>
    </row>
    <row r="427" spans="1:19" s="14" customFormat="1" ht="12.75">
      <c r="A427" s="26">
        <v>496</v>
      </c>
      <c r="B427" s="26"/>
      <c r="C427" s="26"/>
      <c r="D427" s="26"/>
      <c r="E427" s="27">
        <v>39646</v>
      </c>
      <c r="F427" s="26"/>
      <c r="G427" s="26"/>
      <c r="H427" s="26" t="s">
        <v>708</v>
      </c>
      <c r="I427" s="26" t="s">
        <v>315</v>
      </c>
      <c r="J427" s="26"/>
      <c r="K427" s="26" t="s">
        <v>559</v>
      </c>
      <c r="L427" s="26"/>
      <c r="M427" s="21" t="s">
        <v>641</v>
      </c>
      <c r="N427" s="21"/>
      <c r="O427" s="26"/>
      <c r="P427" s="26"/>
      <c r="Q427" s="39"/>
      <c r="R427" s="21">
        <f>IF(LEFT(I427,2)="VM","","XXX")</f>
      </c>
      <c r="S427" s="21">
        <f>IF(LEFT(K427,2)="ME","","XXX")</f>
      </c>
    </row>
    <row r="428" spans="1:19" s="14" customFormat="1" ht="12.75">
      <c r="A428" s="26">
        <v>361</v>
      </c>
      <c r="B428" s="26"/>
      <c r="C428" s="36"/>
      <c r="D428" s="26"/>
      <c r="E428" s="27">
        <v>39635</v>
      </c>
      <c r="F428" s="26"/>
      <c r="G428" s="36"/>
      <c r="H428" s="26" t="s">
        <v>708</v>
      </c>
      <c r="I428" s="26" t="s">
        <v>315</v>
      </c>
      <c r="J428" s="26"/>
      <c r="K428" s="26" t="s">
        <v>559</v>
      </c>
      <c r="L428" s="21" t="s">
        <v>340</v>
      </c>
      <c r="M428" s="21" t="s">
        <v>695</v>
      </c>
      <c r="N428" s="21"/>
      <c r="O428" s="26"/>
      <c r="P428" s="21"/>
      <c r="Q428" s="34"/>
      <c r="R428" s="21">
        <f>IF(LEFT(I428,2)="VM","","XXX")</f>
      </c>
      <c r="S428" s="21">
        <f>IF(LEFT(K428,2)="ME","","XXX")</f>
      </c>
    </row>
    <row r="429" spans="1:19" s="14" customFormat="1" ht="12.75">
      <c r="A429" s="26">
        <v>287</v>
      </c>
      <c r="B429" s="26"/>
      <c r="C429" s="26"/>
      <c r="D429" s="26"/>
      <c r="E429" s="27">
        <v>39631</v>
      </c>
      <c r="F429" s="26"/>
      <c r="G429" s="36" t="s">
        <v>676</v>
      </c>
      <c r="H429" s="26" t="s">
        <v>675</v>
      </c>
      <c r="I429" s="26" t="s">
        <v>315</v>
      </c>
      <c r="J429" s="26"/>
      <c r="K429" s="26" t="s">
        <v>559</v>
      </c>
      <c r="L429" s="43" t="s">
        <v>670</v>
      </c>
      <c r="M429" s="21"/>
      <c r="N429" s="21"/>
      <c r="O429" s="26"/>
      <c r="P429" s="21"/>
      <c r="Q429" s="34"/>
      <c r="R429" s="21">
        <f>IF(LEFT(I429,2)="VM","","XXX")</f>
      </c>
      <c r="S429" s="21">
        <f>IF(LEFT(K429,2)="ME","","XXX")</f>
      </c>
    </row>
    <row r="430" spans="1:19" s="14" customFormat="1" ht="12.75">
      <c r="A430" s="26">
        <v>254</v>
      </c>
      <c r="B430" s="26"/>
      <c r="C430" s="26"/>
      <c r="D430" s="26"/>
      <c r="E430" s="27">
        <v>39630</v>
      </c>
      <c r="F430" s="26"/>
      <c r="G430" s="36" t="s">
        <v>639</v>
      </c>
      <c r="H430" s="26" t="s">
        <v>335</v>
      </c>
      <c r="I430" s="26" t="s">
        <v>315</v>
      </c>
      <c r="J430" s="26"/>
      <c r="K430" s="21" t="s">
        <v>559</v>
      </c>
      <c r="L430" s="26" t="s">
        <v>278</v>
      </c>
      <c r="M430" s="21" t="s">
        <v>641</v>
      </c>
      <c r="N430" s="21"/>
      <c r="O430" s="26"/>
      <c r="P430" s="21"/>
      <c r="Q430" s="34"/>
      <c r="R430" s="21">
        <f>IF(LEFT(I430,2)="VM","","XXX")</f>
      </c>
      <c r="S430" s="21">
        <f>IF(LEFT(K430,2)="ME","","XXX")</f>
      </c>
    </row>
    <row r="431" spans="1:19" s="14" customFormat="1" ht="12.75">
      <c r="A431" s="26">
        <v>126</v>
      </c>
      <c r="B431" s="26"/>
      <c r="C431" s="26"/>
      <c r="D431" s="26"/>
      <c r="E431" s="27">
        <v>39629</v>
      </c>
      <c r="F431" s="40">
        <v>0.625</v>
      </c>
      <c r="G431" s="26"/>
      <c r="H431" s="26" t="s">
        <v>335</v>
      </c>
      <c r="I431" s="26" t="s">
        <v>315</v>
      </c>
      <c r="J431" s="26"/>
      <c r="K431" s="26" t="s">
        <v>559</v>
      </c>
      <c r="L431" s="26" t="s">
        <v>278</v>
      </c>
      <c r="M431" s="21" t="s">
        <v>459</v>
      </c>
      <c r="N431" s="21"/>
      <c r="O431" s="26"/>
      <c r="P431" s="21"/>
      <c r="Q431" s="34"/>
      <c r="R431" s="21">
        <f>IF(LEFT(I431,2)="VM","","XXX")</f>
      </c>
      <c r="S431" s="21">
        <f>IF(LEFT(K431,2)="ME","","XXX")</f>
      </c>
    </row>
    <row r="432" spans="1:19" s="14" customFormat="1" ht="25.5">
      <c r="A432" s="26">
        <v>55</v>
      </c>
      <c r="B432" s="26"/>
      <c r="C432" s="26"/>
      <c r="D432" s="26"/>
      <c r="E432" s="27">
        <v>39623</v>
      </c>
      <c r="F432" s="40">
        <v>0.458333333333333</v>
      </c>
      <c r="G432" s="41"/>
      <c r="H432" s="26" t="s">
        <v>335</v>
      </c>
      <c r="I432" s="26" t="s">
        <v>315</v>
      </c>
      <c r="J432" s="26"/>
      <c r="K432" s="26" t="s">
        <v>559</v>
      </c>
      <c r="L432" s="26" t="s">
        <v>340</v>
      </c>
      <c r="M432" s="21" t="s">
        <v>364</v>
      </c>
      <c r="N432" s="21"/>
      <c r="O432" s="26"/>
      <c r="P432" s="21"/>
      <c r="Q432" s="34"/>
      <c r="R432" s="21">
        <f>IF(LEFT(I432,2)="VM","","XXX")</f>
      </c>
      <c r="S432" s="21">
        <f>IF(LEFT(K432,2)="ME","","XXX")</f>
      </c>
    </row>
    <row r="433" spans="1:19" s="14" customFormat="1" ht="12.75">
      <c r="A433" s="26">
        <v>235</v>
      </c>
      <c r="B433" s="26"/>
      <c r="C433" s="26"/>
      <c r="D433" s="26"/>
      <c r="E433" s="27">
        <v>39631</v>
      </c>
      <c r="F433" s="26"/>
      <c r="G433" s="26"/>
      <c r="H433" s="26" t="s">
        <v>448</v>
      </c>
      <c r="I433" s="26" t="s">
        <v>315</v>
      </c>
      <c r="J433" s="26"/>
      <c r="K433" s="26" t="s">
        <v>332</v>
      </c>
      <c r="L433" s="26" t="s">
        <v>514</v>
      </c>
      <c r="M433" s="21" t="s">
        <v>552</v>
      </c>
      <c r="N433" s="26"/>
      <c r="O433" s="26" t="s">
        <v>490</v>
      </c>
      <c r="P433" s="21" t="s">
        <v>620</v>
      </c>
      <c r="Q433" s="34"/>
      <c r="R433" s="21">
        <f>IF(LEFT(I433,2)="VM","","XXX")</f>
      </c>
      <c r="S433" s="21">
        <f>IF(LEFT(K433,2)="ME","","XXX")</f>
      </c>
    </row>
    <row r="434" spans="1:19" s="14" customFormat="1" ht="12.75">
      <c r="A434" s="26">
        <v>329</v>
      </c>
      <c r="B434" s="26"/>
      <c r="C434" s="26"/>
      <c r="D434" s="26"/>
      <c r="E434" s="27">
        <v>39631</v>
      </c>
      <c r="F434" s="26"/>
      <c r="G434" s="36"/>
      <c r="H434" s="26" t="s">
        <v>448</v>
      </c>
      <c r="I434" s="26" t="s">
        <v>315</v>
      </c>
      <c r="J434" s="26"/>
      <c r="K434" s="26" t="s">
        <v>332</v>
      </c>
      <c r="L434" s="26" t="s">
        <v>514</v>
      </c>
      <c r="M434" s="21" t="s">
        <v>552</v>
      </c>
      <c r="N434" s="21"/>
      <c r="O434" s="26" t="s">
        <v>490</v>
      </c>
      <c r="P434" s="21" t="s">
        <v>620</v>
      </c>
      <c r="Q434" s="34"/>
      <c r="R434" s="21">
        <f>IF(LEFT(I434,2)="VM","","XXX")</f>
      </c>
      <c r="S434" s="21">
        <f>IF(LEFT(K434,2)="ME","","XXX")</f>
      </c>
    </row>
    <row r="435" spans="1:19" s="14" customFormat="1" ht="12.75">
      <c r="A435" s="26">
        <v>423</v>
      </c>
      <c r="B435" s="26"/>
      <c r="C435" s="26"/>
      <c r="D435" s="26"/>
      <c r="E435" s="27">
        <v>39630</v>
      </c>
      <c r="F435" s="26"/>
      <c r="G435" s="26" t="s">
        <v>758</v>
      </c>
      <c r="H435" s="26" t="s">
        <v>821</v>
      </c>
      <c r="I435" s="26" t="s">
        <v>315</v>
      </c>
      <c r="J435" s="26"/>
      <c r="K435" s="26" t="s">
        <v>332</v>
      </c>
      <c r="L435" s="26"/>
      <c r="M435" s="21" t="s">
        <v>786</v>
      </c>
      <c r="N435" s="21"/>
      <c r="O435" s="26"/>
      <c r="P435" s="21"/>
      <c r="Q435" s="34"/>
      <c r="R435" s="21">
        <f>IF(LEFT(I435,2)="VM","","XXX")</f>
      </c>
      <c r="S435" s="21">
        <f>IF(LEFT(K435,2)="ME","","XXX")</f>
      </c>
    </row>
    <row r="436" spans="1:19" ht="12.75">
      <c r="A436" s="26">
        <v>73</v>
      </c>
      <c r="E436" s="27">
        <v>39620</v>
      </c>
      <c r="G436" s="36" t="s">
        <v>410</v>
      </c>
      <c r="I436" s="26" t="s">
        <v>315</v>
      </c>
      <c r="K436" s="26" t="s">
        <v>332</v>
      </c>
      <c r="L436" s="26" t="s">
        <v>445</v>
      </c>
      <c r="M436" s="21" t="s">
        <v>430</v>
      </c>
      <c r="N436" s="26"/>
      <c r="R436" s="21">
        <f>IF(LEFT(I436,2)="VM","","XXX")</f>
      </c>
      <c r="S436" s="21">
        <f>IF(LEFT(K436,2)="ME","","XXX")</f>
      </c>
    </row>
    <row r="437" spans="1:19" ht="12.75">
      <c r="A437" s="26">
        <v>95</v>
      </c>
      <c r="E437" s="27">
        <v>39620</v>
      </c>
      <c r="G437" s="36" t="s">
        <v>410</v>
      </c>
      <c r="H437" s="26" t="s">
        <v>411</v>
      </c>
      <c r="I437" s="26" t="s">
        <v>315</v>
      </c>
      <c r="J437" s="26" t="s">
        <v>412</v>
      </c>
      <c r="K437" s="26" t="s">
        <v>332</v>
      </c>
      <c r="L437" s="26" t="s">
        <v>445</v>
      </c>
      <c r="M437" s="21" t="s">
        <v>395</v>
      </c>
      <c r="N437" s="26"/>
      <c r="R437" s="21">
        <f>IF(LEFT(I437,2)="VM","","XXX")</f>
      </c>
      <c r="S437" s="21">
        <f>IF(LEFT(K437,2)="ME","","XXX")</f>
      </c>
    </row>
    <row r="438" spans="1:19" ht="12.75">
      <c r="A438" s="26">
        <v>97</v>
      </c>
      <c r="E438" s="27">
        <v>39620</v>
      </c>
      <c r="G438" s="36" t="s">
        <v>410</v>
      </c>
      <c r="H438" s="26" t="s">
        <v>411</v>
      </c>
      <c r="I438" s="26" t="s">
        <v>315</v>
      </c>
      <c r="J438" s="26" t="s">
        <v>412</v>
      </c>
      <c r="K438" s="26" t="s">
        <v>332</v>
      </c>
      <c r="L438" s="26" t="s">
        <v>445</v>
      </c>
      <c r="M438" s="21" t="s">
        <v>385</v>
      </c>
      <c r="N438" s="26"/>
      <c r="R438" s="21">
        <f>IF(LEFT(I438,2)="VM","","XXX")</f>
      </c>
      <c r="S438" s="21">
        <f>IF(LEFT(K438,2)="ME","","XXX")</f>
      </c>
    </row>
    <row r="439" spans="1:19" ht="12.75">
      <c r="A439" s="26">
        <v>30</v>
      </c>
      <c r="E439" s="27">
        <v>39617</v>
      </c>
      <c r="G439" s="26"/>
      <c r="H439" s="26" t="s">
        <v>448</v>
      </c>
      <c r="I439" s="26" t="s">
        <v>315</v>
      </c>
      <c r="K439" s="26" t="s">
        <v>332</v>
      </c>
      <c r="L439" s="26" t="s">
        <v>514</v>
      </c>
      <c r="M439" s="21" t="s">
        <v>528</v>
      </c>
      <c r="N439" s="26"/>
      <c r="P439" s="21" t="s">
        <v>529</v>
      </c>
      <c r="R439" s="21">
        <f>IF(LEFT(I439,2)="VM","","XXX")</f>
      </c>
      <c r="S439" s="21">
        <f>IF(LEFT(K439,2)="ME","","XXX")</f>
      </c>
    </row>
    <row r="440" spans="1:19" ht="12.75">
      <c r="A440" s="26">
        <v>171</v>
      </c>
      <c r="E440" s="27">
        <v>39629</v>
      </c>
      <c r="G440" s="26" t="s">
        <v>199</v>
      </c>
      <c r="H440" s="26" t="s">
        <v>200</v>
      </c>
      <c r="I440" s="26" t="s">
        <v>315</v>
      </c>
      <c r="K440" s="26" t="s">
        <v>259</v>
      </c>
      <c r="M440" s="21" t="s">
        <v>214</v>
      </c>
      <c r="N440" s="26"/>
      <c r="R440" s="21">
        <f>IF(LEFT(I440,2)="VM","","XXX")</f>
      </c>
      <c r="S440" s="21">
        <f>IF(LEFT(K440,2)="ME","","XXX")</f>
      </c>
    </row>
    <row r="441" spans="1:19" ht="25.5">
      <c r="A441" s="26">
        <v>438</v>
      </c>
      <c r="E441" s="27">
        <v>39630</v>
      </c>
      <c r="G441" s="26" t="s">
        <v>758</v>
      </c>
      <c r="H441" s="26" t="s">
        <v>821</v>
      </c>
      <c r="I441" s="26" t="s">
        <v>365</v>
      </c>
      <c r="K441" s="26" t="s">
        <v>473</v>
      </c>
      <c r="M441" s="21" t="s">
        <v>803</v>
      </c>
      <c r="R441" s="21">
        <f>IF(LEFT(I441,2)="VM","","XXX")</f>
      </c>
      <c r="S441" s="21">
        <f>IF(LEFT(K441,2)="ME","","XXX")</f>
      </c>
    </row>
    <row r="442" spans="1:19" ht="12.75">
      <c r="A442" s="26">
        <v>118</v>
      </c>
      <c r="E442" s="27">
        <v>39629</v>
      </c>
      <c r="F442" s="40">
        <v>0.625</v>
      </c>
      <c r="G442" s="26"/>
      <c r="H442" s="26" t="s">
        <v>335</v>
      </c>
      <c r="I442" s="26" t="s">
        <v>365</v>
      </c>
      <c r="K442" s="26" t="s">
        <v>473</v>
      </c>
      <c r="L442" s="26" t="s">
        <v>278</v>
      </c>
      <c r="M442" s="21" t="s">
        <v>478</v>
      </c>
      <c r="R442" s="21">
        <f>IF(LEFT(I442,2)="VM","","XXX")</f>
      </c>
      <c r="S442" s="21">
        <f>IF(LEFT(K442,2)="ME","","XXX")</f>
      </c>
    </row>
    <row r="443" spans="1:19" ht="12.75">
      <c r="A443" s="26">
        <v>119</v>
      </c>
      <c r="E443" s="27">
        <v>39629</v>
      </c>
      <c r="F443" s="40">
        <v>0.625</v>
      </c>
      <c r="G443" s="26"/>
      <c r="H443" s="26" t="s">
        <v>335</v>
      </c>
      <c r="I443" s="26" t="s">
        <v>365</v>
      </c>
      <c r="K443" s="26" t="s">
        <v>473</v>
      </c>
      <c r="L443" s="26" t="s">
        <v>451</v>
      </c>
      <c r="M443" s="21" t="s">
        <v>480</v>
      </c>
      <c r="R443" s="21">
        <f>IF(LEFT(I443,2)="VM","","XXX")</f>
      </c>
      <c r="S443" s="21">
        <f>IF(LEFT(K443,2)="ME","","XXX")</f>
      </c>
    </row>
    <row r="444" spans="1:19" ht="25.5">
      <c r="A444" s="26">
        <v>172</v>
      </c>
      <c r="E444" s="27">
        <v>39629</v>
      </c>
      <c r="G444" s="26" t="s">
        <v>199</v>
      </c>
      <c r="H444" s="26" t="s">
        <v>200</v>
      </c>
      <c r="I444" s="26" t="s">
        <v>365</v>
      </c>
      <c r="K444" s="26" t="s">
        <v>260</v>
      </c>
      <c r="M444" s="21" t="s">
        <v>186</v>
      </c>
      <c r="N444" s="26"/>
      <c r="R444" s="21">
        <f>IF(LEFT(I444,2)="VM","","XXX")</f>
      </c>
      <c r="S444" s="21">
        <f>IF(LEFT(K444,2)="ME","","XXX")</f>
      </c>
    </row>
    <row r="445" spans="1:19" ht="12.75">
      <c r="A445" s="26">
        <v>120</v>
      </c>
      <c r="E445" s="27">
        <v>39629</v>
      </c>
      <c r="F445" s="40">
        <v>0.625</v>
      </c>
      <c r="G445" s="26"/>
      <c r="H445" s="26" t="s">
        <v>335</v>
      </c>
      <c r="I445" s="26" t="s">
        <v>365</v>
      </c>
      <c r="K445" s="26" t="s">
        <v>474</v>
      </c>
      <c r="L445" s="26" t="s">
        <v>278</v>
      </c>
      <c r="M445" s="21" t="s">
        <v>478</v>
      </c>
      <c r="R445" s="21">
        <f>IF(LEFT(I445,2)="VM","","XXX")</f>
      </c>
      <c r="S445" s="21">
        <f>IF(LEFT(K445,2)="ME","","XXX")</f>
      </c>
    </row>
    <row r="446" spans="1:19" ht="12.75">
      <c r="A446" s="26">
        <v>121</v>
      </c>
      <c r="E446" s="27">
        <v>39629</v>
      </c>
      <c r="F446" s="40">
        <v>0.625</v>
      </c>
      <c r="G446" s="26"/>
      <c r="H446" s="26" t="s">
        <v>335</v>
      </c>
      <c r="I446" s="26" t="s">
        <v>365</v>
      </c>
      <c r="K446" s="26" t="s">
        <v>474</v>
      </c>
      <c r="L446" s="26" t="s">
        <v>476</v>
      </c>
      <c r="M446" s="21" t="s">
        <v>479</v>
      </c>
      <c r="R446" s="21">
        <f>IF(LEFT(I446,2)="VM","","XXX")</f>
      </c>
      <c r="S446" s="21">
        <f>IF(LEFT(K446,2)="ME","","XXX")</f>
      </c>
    </row>
    <row r="447" spans="1:19" ht="12.75">
      <c r="A447" s="26">
        <v>122</v>
      </c>
      <c r="E447" s="27">
        <v>39629</v>
      </c>
      <c r="F447" s="40">
        <v>0.625</v>
      </c>
      <c r="G447" s="26"/>
      <c r="H447" s="26" t="s">
        <v>335</v>
      </c>
      <c r="I447" s="26" t="s">
        <v>365</v>
      </c>
      <c r="K447" s="26" t="s">
        <v>474</v>
      </c>
      <c r="L447" s="26" t="s">
        <v>451</v>
      </c>
      <c r="M447" s="21" t="s">
        <v>480</v>
      </c>
      <c r="R447" s="21">
        <f>IF(LEFT(I447,2)="VM","","XXX")</f>
      </c>
      <c r="S447" s="21">
        <f>IF(LEFT(K447,2)="ME","","XXX")</f>
      </c>
    </row>
    <row r="448" spans="1:19" ht="12.75">
      <c r="A448" s="26">
        <v>274</v>
      </c>
      <c r="E448" s="27">
        <v>39630</v>
      </c>
      <c r="G448" s="26"/>
      <c r="H448" s="26" t="s">
        <v>664</v>
      </c>
      <c r="I448" s="26" t="s">
        <v>365</v>
      </c>
      <c r="K448" s="26" t="s">
        <v>475</v>
      </c>
      <c r="M448" s="21" t="s">
        <v>667</v>
      </c>
      <c r="R448" s="21">
        <f>IF(LEFT(I448,2)="VM","","XXX")</f>
      </c>
      <c r="S448" s="21">
        <f>IF(LEFT(K448,2)="ME","","XXX")</f>
      </c>
    </row>
    <row r="449" spans="1:19" ht="12.75">
      <c r="A449" s="26">
        <v>123</v>
      </c>
      <c r="E449" s="27">
        <v>39629</v>
      </c>
      <c r="F449" s="40">
        <v>0.625</v>
      </c>
      <c r="G449" s="26"/>
      <c r="H449" s="26" t="s">
        <v>335</v>
      </c>
      <c r="I449" s="26" t="s">
        <v>365</v>
      </c>
      <c r="K449" s="26" t="s">
        <v>475</v>
      </c>
      <c r="L449" s="26" t="s">
        <v>278</v>
      </c>
      <c r="M449" s="21" t="s">
        <v>478</v>
      </c>
      <c r="R449" s="21">
        <f>IF(LEFT(I449,2)="VM","","XXX")</f>
      </c>
      <c r="S449" s="21">
        <f>IF(LEFT(K449,2)="ME","","XXX")</f>
      </c>
    </row>
    <row r="450" spans="1:19" ht="12.75">
      <c r="A450" s="26">
        <v>124</v>
      </c>
      <c r="E450" s="27">
        <v>39629</v>
      </c>
      <c r="F450" s="40">
        <v>0.625</v>
      </c>
      <c r="G450" s="26"/>
      <c r="H450" s="26" t="s">
        <v>335</v>
      </c>
      <c r="I450" s="26" t="s">
        <v>365</v>
      </c>
      <c r="K450" s="26" t="s">
        <v>475</v>
      </c>
      <c r="L450" s="26" t="s">
        <v>476</v>
      </c>
      <c r="M450" s="21" t="s">
        <v>479</v>
      </c>
      <c r="R450" s="21">
        <f>IF(LEFT(I450,2)="VM","","XXX")</f>
      </c>
      <c r="S450" s="21">
        <f>IF(LEFT(K450,2)="ME","","XXX")</f>
      </c>
    </row>
    <row r="451" spans="1:19" ht="12.75">
      <c r="A451" s="26">
        <v>125</v>
      </c>
      <c r="E451" s="27">
        <v>39629</v>
      </c>
      <c r="F451" s="40">
        <v>0.625</v>
      </c>
      <c r="G451" s="26"/>
      <c r="H451" s="26" t="s">
        <v>335</v>
      </c>
      <c r="I451" s="26" t="s">
        <v>365</v>
      </c>
      <c r="K451" s="26" t="s">
        <v>475</v>
      </c>
      <c r="L451" s="26" t="s">
        <v>451</v>
      </c>
      <c r="M451" s="21" t="s">
        <v>480</v>
      </c>
      <c r="R451" s="21">
        <f>IF(LEFT(I451,2)="VM","","XXX")</f>
      </c>
      <c r="S451" s="21">
        <f>IF(LEFT(K451,2)="ME","","XXX")</f>
      </c>
    </row>
    <row r="452" spans="1:19" ht="12.75">
      <c r="A452" s="26">
        <v>273</v>
      </c>
      <c r="E452" s="27">
        <v>39630</v>
      </c>
      <c r="G452" s="26"/>
      <c r="H452" s="26" t="s">
        <v>664</v>
      </c>
      <c r="I452" s="26" t="s">
        <v>365</v>
      </c>
      <c r="K452" s="26" t="s">
        <v>692</v>
      </c>
      <c r="R452" s="21">
        <f>IF(LEFT(I452,2)="VM","","XXX")</f>
      </c>
      <c r="S452" s="21">
        <f>IF(LEFT(K452,2)="ME","","XXX")</f>
      </c>
    </row>
    <row r="453" spans="1:19" ht="12.75">
      <c r="A453" s="26">
        <v>592</v>
      </c>
      <c r="E453" s="12">
        <v>39651</v>
      </c>
      <c r="F453"/>
      <c r="G453"/>
      <c r="H453" t="s">
        <v>708</v>
      </c>
      <c r="I453" t="s">
        <v>315</v>
      </c>
      <c r="J453"/>
      <c r="K453" t="s">
        <v>844</v>
      </c>
      <c r="L453" s="12" t="s">
        <v>340</v>
      </c>
      <c r="M453" t="s">
        <v>695</v>
      </c>
      <c r="R453" s="21">
        <f>IF(LEFT(I453,2)="VM","","XXX")</f>
      </c>
      <c r="S453" s="21">
        <f>IF(LEFT(K453,2)="ME","","XXX")</f>
      </c>
    </row>
    <row r="454" spans="1:19" ht="12.75">
      <c r="A454" s="26">
        <v>470</v>
      </c>
      <c r="E454" s="27">
        <v>39638</v>
      </c>
      <c r="H454" s="26" t="s">
        <v>708</v>
      </c>
      <c r="I454" s="26" t="s">
        <v>315</v>
      </c>
      <c r="K454" s="21" t="s">
        <v>844</v>
      </c>
      <c r="M454" s="21" t="s">
        <v>478</v>
      </c>
      <c r="R454" s="21">
        <f>IF(LEFT(I454,2)="VM","","XXX")</f>
      </c>
      <c r="S454" s="21">
        <f>IF(LEFT(K454,2)="ME","","XXX")</f>
      </c>
    </row>
    <row r="455" spans="1:19" s="9" customFormat="1" ht="25.5">
      <c r="A455" s="26">
        <v>59</v>
      </c>
      <c r="B455" s="26"/>
      <c r="C455" s="26"/>
      <c r="D455" s="26"/>
      <c r="E455" s="27">
        <v>39623</v>
      </c>
      <c r="F455" s="40">
        <v>0.458333333333333</v>
      </c>
      <c r="G455" s="41"/>
      <c r="H455" s="26" t="s">
        <v>335</v>
      </c>
      <c r="I455" s="26" t="s">
        <v>317</v>
      </c>
      <c r="J455" s="26"/>
      <c r="K455" s="26" t="s">
        <v>713</v>
      </c>
      <c r="L455" s="26" t="s">
        <v>337</v>
      </c>
      <c r="M455" s="21" t="s">
        <v>369</v>
      </c>
      <c r="N455" s="21"/>
      <c r="O455" s="26"/>
      <c r="P455" s="21"/>
      <c r="Q455" s="34"/>
      <c r="R455" s="21">
        <f>IF(LEFT(I455,2)="VM","","XXX")</f>
      </c>
      <c r="S455" s="21">
        <f>IF(LEFT(K455,2)="ME","","XXX")</f>
      </c>
    </row>
    <row r="456" spans="1:19" s="9" customFormat="1" ht="12.75">
      <c r="A456" s="26">
        <v>236</v>
      </c>
      <c r="B456" s="26"/>
      <c r="C456" s="26"/>
      <c r="D456" s="26"/>
      <c r="E456" s="27">
        <v>39631</v>
      </c>
      <c r="F456" s="26"/>
      <c r="G456" s="26"/>
      <c r="H456" s="26" t="s">
        <v>448</v>
      </c>
      <c r="I456" s="26" t="s">
        <v>317</v>
      </c>
      <c r="J456" s="26"/>
      <c r="K456" s="26" t="s">
        <v>333</v>
      </c>
      <c r="L456" s="26" t="s">
        <v>514</v>
      </c>
      <c r="M456" s="21" t="s">
        <v>621</v>
      </c>
      <c r="N456" s="26"/>
      <c r="O456" s="26" t="s">
        <v>490</v>
      </c>
      <c r="P456" s="21" t="s">
        <v>620</v>
      </c>
      <c r="Q456" s="34"/>
      <c r="R456" s="21">
        <f>IF(LEFT(I456,2)="VM","","XXX")</f>
      </c>
      <c r="S456" s="21">
        <f>IF(LEFT(K456,2)="ME","","XXX")</f>
      </c>
    </row>
    <row r="457" spans="1:19" s="9" customFormat="1" ht="12.75">
      <c r="A457" s="26">
        <v>424</v>
      </c>
      <c r="B457" s="26"/>
      <c r="C457" s="26"/>
      <c r="D457" s="26"/>
      <c r="E457" s="27">
        <v>39630</v>
      </c>
      <c r="F457" s="26"/>
      <c r="G457" s="26" t="s">
        <v>758</v>
      </c>
      <c r="H457" s="26" t="s">
        <v>821</v>
      </c>
      <c r="I457" s="26" t="s">
        <v>317</v>
      </c>
      <c r="J457" s="26"/>
      <c r="K457" s="26" t="s">
        <v>333</v>
      </c>
      <c r="L457" s="26"/>
      <c r="M457" s="21" t="s">
        <v>787</v>
      </c>
      <c r="N457" s="21"/>
      <c r="O457" s="26"/>
      <c r="P457" s="21"/>
      <c r="Q457" s="34"/>
      <c r="R457" s="21">
        <f>IF(LEFT(I457,2)="VM","","XXX")</f>
      </c>
      <c r="S457" s="21">
        <f>IF(LEFT(K457,2)="ME","","XXX")</f>
      </c>
    </row>
    <row r="458" spans="1:19" s="9" customFormat="1" ht="12.75">
      <c r="A458" s="26">
        <v>74</v>
      </c>
      <c r="B458" s="26"/>
      <c r="C458" s="26"/>
      <c r="D458" s="26"/>
      <c r="E458" s="27">
        <v>39620</v>
      </c>
      <c r="F458" s="26"/>
      <c r="G458" s="36" t="s">
        <v>410</v>
      </c>
      <c r="H458" s="26"/>
      <c r="I458" s="26" t="s">
        <v>317</v>
      </c>
      <c r="J458" s="26"/>
      <c r="K458" s="26" t="s">
        <v>333</v>
      </c>
      <c r="L458" s="26" t="s">
        <v>445</v>
      </c>
      <c r="M458" s="21" t="s">
        <v>431</v>
      </c>
      <c r="N458" s="26"/>
      <c r="O458" s="26"/>
      <c r="P458" s="21"/>
      <c r="Q458" s="34"/>
      <c r="R458" s="21">
        <f>IF(LEFT(I458,2)="VM","","XXX")</f>
      </c>
      <c r="S458" s="21">
        <f>IF(LEFT(K458,2)="ME","","XXX")</f>
      </c>
    </row>
    <row r="459" spans="1:19" s="9" customFormat="1" ht="12.75">
      <c r="A459" s="26">
        <v>31</v>
      </c>
      <c r="B459" s="26"/>
      <c r="C459" s="26"/>
      <c r="D459" s="26"/>
      <c r="E459" s="27">
        <v>39617</v>
      </c>
      <c r="F459" s="26"/>
      <c r="G459" s="26"/>
      <c r="H459" s="26" t="s">
        <v>447</v>
      </c>
      <c r="I459" s="26" t="s">
        <v>317</v>
      </c>
      <c r="J459" s="26"/>
      <c r="K459" s="26" t="s">
        <v>333</v>
      </c>
      <c r="L459" s="26" t="s">
        <v>514</v>
      </c>
      <c r="M459" s="21" t="s">
        <v>530</v>
      </c>
      <c r="N459" s="26"/>
      <c r="O459" s="26"/>
      <c r="P459" s="21" t="s">
        <v>529</v>
      </c>
      <c r="Q459" s="34"/>
      <c r="R459" s="21">
        <f>IF(LEFT(I459,2)="VM","","XXX")</f>
      </c>
      <c r="S459" s="21">
        <f>IF(LEFT(K459,2)="ME","","XXX")</f>
      </c>
    </row>
    <row r="460" spans="1:19" s="15" customFormat="1" ht="12.75">
      <c r="A460" s="26">
        <v>173</v>
      </c>
      <c r="B460" s="26"/>
      <c r="C460" s="26"/>
      <c r="D460" s="26"/>
      <c r="E460" s="27">
        <v>39629</v>
      </c>
      <c r="F460" s="26"/>
      <c r="G460" s="26" t="s">
        <v>199</v>
      </c>
      <c r="H460" s="26" t="s">
        <v>200</v>
      </c>
      <c r="I460" s="26" t="s">
        <v>317</v>
      </c>
      <c r="J460" s="26"/>
      <c r="K460" s="26" t="s">
        <v>261</v>
      </c>
      <c r="L460" s="26"/>
      <c r="M460" s="21" t="s">
        <v>215</v>
      </c>
      <c r="N460" s="26"/>
      <c r="O460" s="26"/>
      <c r="P460" s="21"/>
      <c r="Q460" s="34"/>
      <c r="R460" s="21">
        <f>IF(LEFT(I460,2)="VM","","XXX")</f>
      </c>
      <c r="S460" s="21">
        <f>IF(LEFT(K460,2)="ME","","XXX")</f>
      </c>
    </row>
    <row r="461" spans="1:19" s="9" customFormat="1" ht="12.75">
      <c r="A461" s="26">
        <v>96</v>
      </c>
      <c r="B461" s="26"/>
      <c r="C461" s="26"/>
      <c r="D461" s="26"/>
      <c r="E461" s="27">
        <v>39620</v>
      </c>
      <c r="F461" s="26"/>
      <c r="G461" s="36" t="s">
        <v>410</v>
      </c>
      <c r="H461" s="26" t="s">
        <v>411</v>
      </c>
      <c r="I461" s="26" t="s">
        <v>317</v>
      </c>
      <c r="J461" s="26" t="s">
        <v>412</v>
      </c>
      <c r="K461" s="26" t="s">
        <v>261</v>
      </c>
      <c r="L461" s="26" t="s">
        <v>445</v>
      </c>
      <c r="M461" s="21" t="s">
        <v>395</v>
      </c>
      <c r="N461" s="26"/>
      <c r="O461" s="26"/>
      <c r="P461" s="21"/>
      <c r="Q461" s="34"/>
      <c r="R461" s="21">
        <f>IF(LEFT(I461,2)="VM","","XXX")</f>
      </c>
      <c r="S461" s="21">
        <f>IF(LEFT(K461,2)="ME","","XXX")</f>
      </c>
    </row>
    <row r="462" spans="1:13" ht="12.75">
      <c r="A462" s="26">
        <v>633</v>
      </c>
      <c r="E462" s="12">
        <v>39661</v>
      </c>
      <c r="F462"/>
      <c r="G462"/>
      <c r="H462" t="s">
        <v>837</v>
      </c>
      <c r="I462"/>
      <c r="J462"/>
      <c r="K462" t="s">
        <v>582</v>
      </c>
      <c r="L462"/>
      <c r="M462" t="s">
        <v>16</v>
      </c>
    </row>
    <row r="463" spans="1:19" ht="12.75">
      <c r="A463" s="26">
        <v>547</v>
      </c>
      <c r="B463" s="2">
        <v>3</v>
      </c>
      <c r="C463" s="2"/>
      <c r="D463" s="2"/>
      <c r="E463" s="45">
        <v>39650</v>
      </c>
      <c r="F463" s="2"/>
      <c r="G463" s="2"/>
      <c r="H463" s="2" t="s">
        <v>837</v>
      </c>
      <c r="I463" s="26" t="s">
        <v>648</v>
      </c>
      <c r="J463" s="2"/>
      <c r="K463" s="2" t="s">
        <v>582</v>
      </c>
      <c r="L463" s="2" t="s">
        <v>283</v>
      </c>
      <c r="M463" s="4" t="s">
        <v>123</v>
      </c>
      <c r="R463" s="21">
        <f>IF(LEFT(I463,2)="VM","","XXX")</f>
      </c>
      <c r="S463" s="21">
        <f>IF(LEFT(K463,2)="ME","","XXX")</f>
      </c>
    </row>
    <row r="464" spans="1:19" ht="12.75">
      <c r="A464" s="26">
        <v>603</v>
      </c>
      <c r="E464" s="10">
        <v>39649</v>
      </c>
      <c r="F464" s="9"/>
      <c r="G464" s="9"/>
      <c r="H464" s="9" t="s">
        <v>447</v>
      </c>
      <c r="I464" t="s">
        <v>648</v>
      </c>
      <c r="J464"/>
      <c r="K464" s="9" t="s">
        <v>582</v>
      </c>
      <c r="L464" s="9" t="s">
        <v>862</v>
      </c>
      <c r="M464" s="9" t="s">
        <v>863</v>
      </c>
      <c r="N464" s="9"/>
      <c r="O464" s="9"/>
      <c r="P464" s="9"/>
      <c r="R464" s="21">
        <f>IF(LEFT(I464,2)="VM","","XXX")</f>
      </c>
      <c r="S464" s="21">
        <f>IF(LEFT(K464,2)="ME","","XXX")</f>
      </c>
    </row>
    <row r="465" spans="1:19" ht="12.75">
      <c r="A465" s="26">
        <v>538</v>
      </c>
      <c r="B465" s="50">
        <v>3</v>
      </c>
      <c r="C465" s="50" t="s">
        <v>141</v>
      </c>
      <c r="D465" s="50"/>
      <c r="E465" s="51">
        <v>39647</v>
      </c>
      <c r="F465" s="50"/>
      <c r="G465" s="50"/>
      <c r="H465" s="50" t="s">
        <v>447</v>
      </c>
      <c r="I465" s="26" t="s">
        <v>648</v>
      </c>
      <c r="J465" s="50"/>
      <c r="K465" s="50" t="s">
        <v>582</v>
      </c>
      <c r="L465" s="50" t="s">
        <v>283</v>
      </c>
      <c r="M465" s="33" t="s">
        <v>129</v>
      </c>
      <c r="N465" s="50">
        <v>100</v>
      </c>
      <c r="O465" s="50" t="s">
        <v>330</v>
      </c>
      <c r="P465" s="33" t="s">
        <v>584</v>
      </c>
      <c r="Q465" s="52" t="s">
        <v>70</v>
      </c>
      <c r="R465" s="21">
        <f>IF(LEFT(I465,2)="VM","","XXX")</f>
      </c>
      <c r="S465" s="21">
        <f>IF(LEFT(K465,2)="ME","","XXX")</f>
      </c>
    </row>
    <row r="466" spans="1:19" ht="12.75">
      <c r="A466" s="26">
        <v>494</v>
      </c>
      <c r="E466" s="27">
        <v>39646</v>
      </c>
      <c r="G466" s="26"/>
      <c r="H466" s="26" t="s">
        <v>708</v>
      </c>
      <c r="I466" s="26" t="s">
        <v>648</v>
      </c>
      <c r="K466" s="26" t="s">
        <v>582</v>
      </c>
      <c r="L466" s="26" t="s">
        <v>155</v>
      </c>
      <c r="M466" s="21" t="s">
        <v>668</v>
      </c>
      <c r="P466" s="26"/>
      <c r="Q466" s="39"/>
      <c r="R466" s="21">
        <f>IF(LEFT(I466,2)="VM","","XXX")</f>
      </c>
      <c r="S466" s="21">
        <f>IF(LEFT(K466,2)="ME","","XXX")</f>
      </c>
    </row>
    <row r="467" spans="1:19" ht="12.75">
      <c r="A467" s="26">
        <v>495</v>
      </c>
      <c r="E467" s="27">
        <v>39646</v>
      </c>
      <c r="G467" s="26"/>
      <c r="H467" s="26" t="s">
        <v>708</v>
      </c>
      <c r="I467" s="26" t="s">
        <v>648</v>
      </c>
      <c r="K467" s="26" t="s">
        <v>582</v>
      </c>
      <c r="M467" s="21" t="s">
        <v>649</v>
      </c>
      <c r="P467" s="26"/>
      <c r="Q467" s="39"/>
      <c r="R467" s="21">
        <f>IF(LEFT(I467,2)="VM","","XXX")</f>
      </c>
      <c r="S467" s="21">
        <f>IF(LEFT(K467,2)="ME","","XXX")</f>
      </c>
    </row>
    <row r="468" spans="1:19" ht="12.75">
      <c r="A468" s="26">
        <v>485</v>
      </c>
      <c r="B468" s="53"/>
      <c r="C468" s="53"/>
      <c r="D468" s="53"/>
      <c r="E468" s="54">
        <v>39637</v>
      </c>
      <c r="F468" s="53"/>
      <c r="G468" s="53"/>
      <c r="H468" s="42" t="s">
        <v>161</v>
      </c>
      <c r="I468" s="26" t="s">
        <v>648</v>
      </c>
      <c r="J468" s="53"/>
      <c r="K468" s="42" t="s">
        <v>582</v>
      </c>
      <c r="L468" s="53"/>
      <c r="M468" s="31" t="s">
        <v>160</v>
      </c>
      <c r="N468" s="53"/>
      <c r="O468" s="53"/>
      <c r="P468" s="53"/>
      <c r="Q468" s="56"/>
      <c r="R468" s="21">
        <f>IF(LEFT(I468,2)="VM","","XXX")</f>
      </c>
      <c r="S468" s="21">
        <f>IF(LEFT(K468,2)="ME","","XXX")</f>
      </c>
    </row>
    <row r="469" spans="1:19" ht="12.75">
      <c r="A469" s="26">
        <v>381</v>
      </c>
      <c r="E469" s="27">
        <v>39636</v>
      </c>
      <c r="G469" s="36">
        <v>50709</v>
      </c>
      <c r="H469" s="26" t="s">
        <v>448</v>
      </c>
      <c r="I469" s="26" t="s">
        <v>648</v>
      </c>
      <c r="K469" s="27" t="s">
        <v>582</v>
      </c>
      <c r="L469" s="26" t="s">
        <v>741</v>
      </c>
      <c r="M469" s="21" t="s">
        <v>730</v>
      </c>
      <c r="R469" s="21">
        <f>IF(LEFT(I469,2)="VM","","XXX")</f>
      </c>
      <c r="S469" s="21">
        <f>IF(LEFT(K469,2)="ME","","XXX")</f>
      </c>
    </row>
    <row r="470" spans="1:19" ht="12.75">
      <c r="A470" s="26">
        <v>382</v>
      </c>
      <c r="E470" s="27">
        <v>39636</v>
      </c>
      <c r="G470" s="36">
        <v>50709</v>
      </c>
      <c r="H470" s="26" t="s">
        <v>448</v>
      </c>
      <c r="I470" s="26" t="s">
        <v>648</v>
      </c>
      <c r="K470" s="27" t="s">
        <v>582</v>
      </c>
      <c r="L470" s="26" t="s">
        <v>741</v>
      </c>
      <c r="M470" s="21" t="s">
        <v>731</v>
      </c>
      <c r="R470" s="21">
        <f>IF(LEFT(I470,2)="VM","","XXX")</f>
      </c>
      <c r="S470" s="21">
        <f>IF(LEFT(K470,2)="ME","","XXX")</f>
      </c>
    </row>
    <row r="471" spans="1:19" ht="12.75">
      <c r="A471" s="26">
        <v>393</v>
      </c>
      <c r="E471" s="27">
        <v>39636</v>
      </c>
      <c r="G471" s="36">
        <v>50715</v>
      </c>
      <c r="H471" s="26" t="s">
        <v>448</v>
      </c>
      <c r="I471" s="26" t="s">
        <v>648</v>
      </c>
      <c r="K471" s="27" t="s">
        <v>582</v>
      </c>
      <c r="L471" s="26" t="s">
        <v>741</v>
      </c>
      <c r="M471" s="21" t="s">
        <v>730</v>
      </c>
      <c r="R471" s="21">
        <f>IF(LEFT(I471,2)="VM","","XXX")</f>
      </c>
      <c r="S471" s="21">
        <f>IF(LEFT(K471,2)="ME","","XXX")</f>
      </c>
    </row>
    <row r="472" spans="1:19" ht="12.75">
      <c r="A472" s="26">
        <v>394</v>
      </c>
      <c r="E472" s="27">
        <v>39636</v>
      </c>
      <c r="G472" s="36">
        <v>50715</v>
      </c>
      <c r="H472" s="26" t="s">
        <v>448</v>
      </c>
      <c r="I472" s="26" t="s">
        <v>648</v>
      </c>
      <c r="K472" s="27" t="s">
        <v>582</v>
      </c>
      <c r="L472" s="26" t="s">
        <v>741</v>
      </c>
      <c r="M472" s="21" t="s">
        <v>749</v>
      </c>
      <c r="R472" s="21">
        <f>IF(LEFT(I472,2)="VM","","XXX")</f>
      </c>
      <c r="S472" s="21">
        <f>IF(LEFT(K472,2)="ME","","XXX")</f>
      </c>
    </row>
    <row r="473" spans="1:19" ht="12.75">
      <c r="A473" s="26">
        <v>360</v>
      </c>
      <c r="C473" s="36"/>
      <c r="E473" s="27">
        <v>39635</v>
      </c>
      <c r="H473" s="26" t="s">
        <v>708</v>
      </c>
      <c r="I473" s="26" t="s">
        <v>648</v>
      </c>
      <c r="K473" s="26" t="s">
        <v>582</v>
      </c>
      <c r="L473" s="21" t="s">
        <v>337</v>
      </c>
      <c r="M473" s="21" t="s">
        <v>695</v>
      </c>
      <c r="R473" s="21">
        <f>IF(LEFT(I473,2)="VM","","XXX")</f>
      </c>
      <c r="S473" s="21">
        <f>IF(LEFT(K473,2)="ME","","XXX")</f>
      </c>
    </row>
    <row r="474" spans="1:19" s="14" customFormat="1" ht="12.75">
      <c r="A474" s="26">
        <v>201</v>
      </c>
      <c r="B474" s="53"/>
      <c r="C474" s="53"/>
      <c r="D474" s="53"/>
      <c r="E474" s="54">
        <v>39631</v>
      </c>
      <c r="F474" s="53"/>
      <c r="G474" s="53"/>
      <c r="H474" s="53" t="s">
        <v>447</v>
      </c>
      <c r="I474" s="26" t="s">
        <v>648</v>
      </c>
      <c r="J474" s="53"/>
      <c r="K474" s="53" t="s">
        <v>582</v>
      </c>
      <c r="L474" s="53" t="s">
        <v>283</v>
      </c>
      <c r="M474" s="32" t="s">
        <v>583</v>
      </c>
      <c r="N474" s="53">
        <v>100</v>
      </c>
      <c r="O474" s="53" t="s">
        <v>330</v>
      </c>
      <c r="P474" s="32" t="s">
        <v>584</v>
      </c>
      <c r="Q474" s="55"/>
      <c r="R474" s="21">
        <f>IF(LEFT(I474,2)="VM","","XXX")</f>
      </c>
      <c r="S474" s="21">
        <f>IF(LEFT(K474,2)="ME","","XXX")</f>
      </c>
    </row>
    <row r="475" spans="1:19" ht="12.75">
      <c r="A475" s="26">
        <v>247</v>
      </c>
      <c r="E475" s="27">
        <v>39631</v>
      </c>
      <c r="G475" s="26"/>
      <c r="H475" s="26" t="s">
        <v>448</v>
      </c>
      <c r="I475" s="26" t="s">
        <v>648</v>
      </c>
      <c r="K475" s="26" t="s">
        <v>582</v>
      </c>
      <c r="L475" s="26" t="s">
        <v>283</v>
      </c>
      <c r="M475" s="21" t="s">
        <v>630</v>
      </c>
      <c r="N475" s="26"/>
      <c r="P475" s="21" t="s">
        <v>631</v>
      </c>
      <c r="R475" s="21">
        <f>IF(LEFT(I475,2)="VM","","XXX")</f>
      </c>
      <c r="S475" s="21">
        <f>IF(LEFT(K475,2)="ME","","XXX")</f>
      </c>
    </row>
    <row r="476" spans="1:19" ht="12.75">
      <c r="A476" s="26">
        <v>332</v>
      </c>
      <c r="E476" s="27">
        <v>39631</v>
      </c>
      <c r="H476" s="26" t="s">
        <v>448</v>
      </c>
      <c r="I476" s="26" t="s">
        <v>648</v>
      </c>
      <c r="J476" s="26" t="s">
        <v>648</v>
      </c>
      <c r="K476" s="26" t="s">
        <v>582</v>
      </c>
      <c r="L476" s="26" t="s">
        <v>283</v>
      </c>
      <c r="M476" s="21" t="s">
        <v>630</v>
      </c>
      <c r="P476" s="21" t="s">
        <v>631</v>
      </c>
      <c r="R476" s="21">
        <f>IF(LEFT(I476,2)="VM","","XXX")</f>
      </c>
      <c r="S476" s="21">
        <f>IF(LEFT(K476,2)="ME","","XXX")</f>
      </c>
    </row>
    <row r="477" spans="1:19" ht="12.75">
      <c r="A477" s="26">
        <v>253</v>
      </c>
      <c r="E477" s="27">
        <v>39630</v>
      </c>
      <c r="G477" s="36" t="s">
        <v>639</v>
      </c>
      <c r="H477" s="26" t="s">
        <v>335</v>
      </c>
      <c r="I477" s="26" t="s">
        <v>648</v>
      </c>
      <c r="J477" s="26" t="s">
        <v>648</v>
      </c>
      <c r="K477" s="21" t="s">
        <v>582</v>
      </c>
      <c r="L477" s="26" t="s">
        <v>451</v>
      </c>
      <c r="M477" s="21" t="s">
        <v>649</v>
      </c>
      <c r="R477" s="21">
        <f>IF(LEFT(I477,2)="VM","","XXX")</f>
      </c>
      <c r="S477" s="21">
        <f>IF(LEFT(K477,2)="ME","","XXX")</f>
      </c>
    </row>
    <row r="478" spans="1:19" ht="12.75">
      <c r="A478" s="26">
        <v>439</v>
      </c>
      <c r="E478" s="27">
        <v>39630</v>
      </c>
      <c r="G478" s="26" t="s">
        <v>758</v>
      </c>
      <c r="H478" s="26" t="s">
        <v>821</v>
      </c>
      <c r="I478" s="26" t="s">
        <v>648</v>
      </c>
      <c r="K478" s="26" t="s">
        <v>582</v>
      </c>
      <c r="M478" s="21" t="s">
        <v>804</v>
      </c>
      <c r="R478" s="21">
        <f>IF(LEFT(I478,2)="VM","","XXX")</f>
      </c>
      <c r="S478" s="21">
        <f>IF(LEFT(K478,2)="ME","","XXX")</f>
      </c>
    </row>
    <row r="479" spans="1:19" ht="12.75">
      <c r="A479" s="26">
        <v>482</v>
      </c>
      <c r="E479" s="27">
        <v>39638</v>
      </c>
      <c r="H479" s="26" t="s">
        <v>708</v>
      </c>
      <c r="I479" s="26" t="s">
        <v>648</v>
      </c>
      <c r="K479" s="21" t="s">
        <v>262</v>
      </c>
      <c r="M479" s="21" t="s">
        <v>855</v>
      </c>
      <c r="R479" s="21">
        <f>IF(LEFT(I479,2)="VM","","XXX")</f>
      </c>
      <c r="S479" s="21">
        <f>IF(LEFT(K479,2)="ME","","XXX")</f>
      </c>
    </row>
    <row r="480" spans="1:19" ht="12.75">
      <c r="A480" s="26">
        <v>174</v>
      </c>
      <c r="E480" s="27">
        <v>39629</v>
      </c>
      <c r="G480" s="26" t="s">
        <v>199</v>
      </c>
      <c r="H480" s="26" t="s">
        <v>200</v>
      </c>
      <c r="I480" s="26" t="s">
        <v>648</v>
      </c>
      <c r="K480" s="26" t="s">
        <v>262</v>
      </c>
      <c r="M480" s="21" t="s">
        <v>216</v>
      </c>
      <c r="N480" s="26"/>
      <c r="R480" s="21">
        <f>IF(LEFT(I480,2)="VM","","XXX")</f>
      </c>
      <c r="S480" s="21">
        <f>IF(LEFT(K480,2)="ME","","XXX")</f>
      </c>
    </row>
    <row r="481" spans="1:19" ht="12.75">
      <c r="A481" s="26">
        <v>593</v>
      </c>
      <c r="E481" s="12">
        <v>39651</v>
      </c>
      <c r="F481"/>
      <c r="G481"/>
      <c r="H481" t="s">
        <v>708</v>
      </c>
      <c r="I481" t="s">
        <v>648</v>
      </c>
      <c r="J481"/>
      <c r="K481" t="s">
        <v>877</v>
      </c>
      <c r="L481" s="12" t="s">
        <v>337</v>
      </c>
      <c r="M481" t="s">
        <v>695</v>
      </c>
      <c r="R481" s="21">
        <f>IF(LEFT(I481,2)="VM","","XXX")</f>
      </c>
      <c r="S481" s="21">
        <f>IF(LEFT(K481,2)="ME","","XXX")</f>
      </c>
    </row>
    <row r="482" spans="1:19" ht="25.5">
      <c r="A482" s="26">
        <v>539</v>
      </c>
      <c r="B482" s="25">
        <v>0</v>
      </c>
      <c r="C482" s="25" t="s">
        <v>313</v>
      </c>
      <c r="D482" s="25"/>
      <c r="E482" s="37">
        <v>39647</v>
      </c>
      <c r="F482" s="25" t="s">
        <v>354</v>
      </c>
      <c r="G482" s="46" t="s">
        <v>354</v>
      </c>
      <c r="H482" s="25" t="s">
        <v>447</v>
      </c>
      <c r="I482" s="25" t="s">
        <v>648</v>
      </c>
      <c r="J482" s="25"/>
      <c r="K482" s="25" t="s">
        <v>432</v>
      </c>
      <c r="L482" s="25" t="s">
        <v>696</v>
      </c>
      <c r="M482" s="29" t="s">
        <v>132</v>
      </c>
      <c r="N482" s="25"/>
      <c r="O482" s="25"/>
      <c r="P482" s="29"/>
      <c r="Q482" s="47" t="s">
        <v>70</v>
      </c>
      <c r="R482" s="21">
        <f>IF(LEFT(I482,2)="VM","","XXX")</f>
      </c>
      <c r="S482" s="21">
        <f>IF(LEFT(K482,2)="ME","","XXX")</f>
      </c>
    </row>
    <row r="483" spans="1:19" ht="12.75">
      <c r="A483" s="26">
        <v>75</v>
      </c>
      <c r="E483" s="27">
        <v>39620</v>
      </c>
      <c r="G483" s="36" t="s">
        <v>410</v>
      </c>
      <c r="I483" s="26" t="s">
        <v>648</v>
      </c>
      <c r="K483" s="26" t="s">
        <v>432</v>
      </c>
      <c r="M483" s="21" t="s">
        <v>433</v>
      </c>
      <c r="N483" s="26"/>
      <c r="R483" s="21">
        <f>IF(LEFT(I483,2)="VM","","XXX")</f>
      </c>
      <c r="S483" s="21">
        <f>IF(LEFT(K483,2)="ME","","XXX")</f>
      </c>
    </row>
    <row r="484" spans="1:19" s="14" customFormat="1" ht="25.5">
      <c r="A484" s="26">
        <v>540</v>
      </c>
      <c r="B484" s="25">
        <v>2</v>
      </c>
      <c r="C484" s="25" t="s">
        <v>72</v>
      </c>
      <c r="D484" s="25"/>
      <c r="E484" s="37">
        <v>39647</v>
      </c>
      <c r="F484" s="25"/>
      <c r="G484" s="46"/>
      <c r="H484" s="25" t="s">
        <v>447</v>
      </c>
      <c r="I484" s="25" t="s">
        <v>648</v>
      </c>
      <c r="J484" s="25"/>
      <c r="K484" s="57" t="s">
        <v>585</v>
      </c>
      <c r="L484" s="25" t="s">
        <v>683</v>
      </c>
      <c r="M484" s="29" t="s">
        <v>133</v>
      </c>
      <c r="N484" s="29">
        <v>90</v>
      </c>
      <c r="O484" s="25" t="s">
        <v>330</v>
      </c>
      <c r="P484" s="29" t="s">
        <v>140</v>
      </c>
      <c r="Q484" s="47" t="s">
        <v>70</v>
      </c>
      <c r="R484" s="21">
        <f>IF(LEFT(I484,2)="VM","","XXX")</f>
      </c>
      <c r="S484" s="21">
        <f>IF(LEFT(K484,2)="ME","","XXX")</f>
      </c>
    </row>
    <row r="485" spans="1:19" ht="12.75">
      <c r="A485" s="26">
        <v>342</v>
      </c>
      <c r="E485" s="27">
        <v>39635</v>
      </c>
      <c r="H485" s="26" t="s">
        <v>447</v>
      </c>
      <c r="I485" s="26" t="s">
        <v>648</v>
      </c>
      <c r="K485" s="58" t="s">
        <v>585</v>
      </c>
      <c r="M485" s="21" t="s">
        <v>701</v>
      </c>
      <c r="R485" s="21">
        <f>IF(LEFT(I485,2)="VM","","XXX")</f>
      </c>
      <c r="S485" s="21">
        <f>IF(LEFT(K485,2)="ME","","XXX")</f>
      </c>
    </row>
    <row r="486" spans="1:19" ht="12.75">
      <c r="A486" s="26">
        <v>202</v>
      </c>
      <c r="B486" s="53"/>
      <c r="C486" s="53"/>
      <c r="D486" s="53"/>
      <c r="E486" s="54">
        <v>39631</v>
      </c>
      <c r="F486" s="53"/>
      <c r="G486" s="53"/>
      <c r="H486" s="53" t="s">
        <v>447</v>
      </c>
      <c r="I486" s="26" t="s">
        <v>648</v>
      </c>
      <c r="J486" s="53"/>
      <c r="K486" s="53" t="s">
        <v>585</v>
      </c>
      <c r="L486" s="53" t="s">
        <v>586</v>
      </c>
      <c r="M486" s="32" t="s">
        <v>587</v>
      </c>
      <c r="N486" s="53"/>
      <c r="O486" s="53"/>
      <c r="P486" s="32" t="s">
        <v>588</v>
      </c>
      <c r="Q486" s="55"/>
      <c r="R486" s="21">
        <f>IF(LEFT(I486,2)="VM","","XXX")</f>
      </c>
      <c r="S486" s="21">
        <f>IF(LEFT(K486,2)="ME","","XXX")</f>
      </c>
    </row>
    <row r="487" spans="1:19" ht="12.75">
      <c r="A487" s="26">
        <v>454</v>
      </c>
      <c r="E487" s="27">
        <v>39630</v>
      </c>
      <c r="G487" s="26" t="s">
        <v>758</v>
      </c>
      <c r="H487" s="26" t="s">
        <v>821</v>
      </c>
      <c r="I487" s="26" t="s">
        <v>648</v>
      </c>
      <c r="K487" s="26" t="s">
        <v>585</v>
      </c>
      <c r="M487" s="21" t="s">
        <v>820</v>
      </c>
      <c r="R487" s="21">
        <f>IF(LEFT(I487,2)="VM","","XXX")</f>
      </c>
      <c r="S487" s="21">
        <f>IF(LEFT(K487,2)="ME","","XXX")</f>
      </c>
    </row>
    <row r="488" spans="1:19" ht="12.75">
      <c r="A488" s="26">
        <v>175</v>
      </c>
      <c r="E488" s="27">
        <v>39629</v>
      </c>
      <c r="G488" s="26" t="s">
        <v>199</v>
      </c>
      <c r="H488" s="26" t="s">
        <v>200</v>
      </c>
      <c r="I488" s="26" t="s">
        <v>648</v>
      </c>
      <c r="K488" s="26" t="s">
        <v>263</v>
      </c>
      <c r="M488" s="21" t="s">
        <v>187</v>
      </c>
      <c r="N488" s="26"/>
      <c r="R488" s="21">
        <f>IF(LEFT(I488,2)="VM","","XXX")</f>
      </c>
      <c r="S488" s="21">
        <f>IF(LEFT(K488,2)="ME","","XXX")</f>
      </c>
    </row>
    <row r="489" spans="1:19" ht="12.75">
      <c r="A489" s="26">
        <v>32</v>
      </c>
      <c r="E489" s="27">
        <v>39617</v>
      </c>
      <c r="G489" s="26"/>
      <c r="H489" s="26" t="s">
        <v>447</v>
      </c>
      <c r="I489" s="26" t="s">
        <v>648</v>
      </c>
      <c r="K489" s="26" t="s">
        <v>531</v>
      </c>
      <c r="L489" s="26" t="s">
        <v>278</v>
      </c>
      <c r="M489" s="21" t="s">
        <v>532</v>
      </c>
      <c r="N489" s="26"/>
      <c r="P489" s="21" t="s">
        <v>533</v>
      </c>
      <c r="R489" s="21">
        <f>IF(LEFT(I489,2)="VM","","XXX")</f>
      </c>
      <c r="S489" s="21">
        <f>IF(LEFT(K489,2)="ME","","XXX")</f>
      </c>
    </row>
    <row r="490" spans="1:19" ht="25.5">
      <c r="A490" s="26">
        <v>238</v>
      </c>
      <c r="E490" s="27">
        <v>39631</v>
      </c>
      <c r="G490" s="26"/>
      <c r="H490" s="26" t="s">
        <v>448</v>
      </c>
      <c r="I490" s="26" t="s">
        <v>648</v>
      </c>
      <c r="K490" s="26" t="s">
        <v>334</v>
      </c>
      <c r="L490" s="26" t="s">
        <v>445</v>
      </c>
      <c r="M490" s="21" t="s">
        <v>534</v>
      </c>
      <c r="N490" s="26"/>
      <c r="O490" s="26" t="s">
        <v>490</v>
      </c>
      <c r="P490" s="21" t="s">
        <v>535</v>
      </c>
      <c r="R490" s="21">
        <f>IF(LEFT(I490,2)="VM","","XXX")</f>
      </c>
      <c r="S490" s="21">
        <f>IF(LEFT(K490,2)="ME","","XXX")</f>
      </c>
    </row>
    <row r="491" spans="1:19" ht="12.75">
      <c r="A491" s="26">
        <v>425</v>
      </c>
      <c r="E491" s="27">
        <v>39630</v>
      </c>
      <c r="G491" s="26" t="s">
        <v>758</v>
      </c>
      <c r="H491" s="26" t="s">
        <v>821</v>
      </c>
      <c r="I491" s="26" t="s">
        <v>648</v>
      </c>
      <c r="K491" s="26" t="s">
        <v>334</v>
      </c>
      <c r="M491" s="21" t="s">
        <v>788</v>
      </c>
      <c r="R491" s="21">
        <f>IF(LEFT(I491,2)="VM","","XXX")</f>
      </c>
      <c r="S491" s="21">
        <f>IF(LEFT(K491,2)="ME","","XXX")</f>
      </c>
    </row>
    <row r="492" spans="1:19" ht="12.75">
      <c r="A492" s="26">
        <v>76</v>
      </c>
      <c r="E492" s="27">
        <v>39620</v>
      </c>
      <c r="G492" s="36" t="s">
        <v>410</v>
      </c>
      <c r="I492" s="26" t="s">
        <v>648</v>
      </c>
      <c r="K492" s="26" t="s">
        <v>334</v>
      </c>
      <c r="L492" s="26" t="s">
        <v>445</v>
      </c>
      <c r="M492" s="21" t="s">
        <v>417</v>
      </c>
      <c r="N492" s="26"/>
      <c r="R492" s="21">
        <f>IF(LEFT(I492,2)="VM","","XXX")</f>
      </c>
      <c r="S492" s="21">
        <f>IF(LEFT(K492,2)="ME","","XXX")</f>
      </c>
    </row>
    <row r="493" spans="1:19" ht="25.5">
      <c r="A493" s="26">
        <v>33</v>
      </c>
      <c r="E493" s="27">
        <v>39617</v>
      </c>
      <c r="G493" s="26"/>
      <c r="H493" s="26" t="s">
        <v>447</v>
      </c>
      <c r="I493" s="26" t="s">
        <v>648</v>
      </c>
      <c r="K493" s="26" t="s">
        <v>334</v>
      </c>
      <c r="L493" s="26" t="s">
        <v>445</v>
      </c>
      <c r="M493" s="21" t="s">
        <v>534</v>
      </c>
      <c r="N493" s="26"/>
      <c r="P493" s="21" t="s">
        <v>535</v>
      </c>
      <c r="R493" s="21">
        <f>IF(LEFT(I493,2)="VM","","XXX")</f>
      </c>
      <c r="S493" s="21">
        <f>IF(LEFT(K493,2)="ME","","XXX")</f>
      </c>
    </row>
    <row r="494" spans="1:19" ht="12.75">
      <c r="A494" s="26">
        <v>176</v>
      </c>
      <c r="E494" s="27">
        <v>39629</v>
      </c>
      <c r="G494" s="26" t="s">
        <v>199</v>
      </c>
      <c r="H494" s="26" t="s">
        <v>200</v>
      </c>
      <c r="I494" s="26" t="s">
        <v>648</v>
      </c>
      <c r="K494" s="26" t="s">
        <v>264</v>
      </c>
      <c r="M494" s="21" t="s">
        <v>173</v>
      </c>
      <c r="N494" s="26"/>
      <c r="R494" s="21">
        <f>IF(LEFT(I494,2)="VM","","XXX")</f>
      </c>
      <c r="S494" s="21">
        <f>IF(LEFT(K494,2)="ME","","XXX")</f>
      </c>
    </row>
    <row r="495" spans="1:19" ht="12.75">
      <c r="A495" s="26">
        <v>372</v>
      </c>
      <c r="E495" s="27">
        <v>39636</v>
      </c>
      <c r="G495" s="36">
        <v>50709</v>
      </c>
      <c r="H495" s="26" t="s">
        <v>448</v>
      </c>
      <c r="I495" s="26" t="s">
        <v>315</v>
      </c>
      <c r="K495" s="27" t="s">
        <v>536</v>
      </c>
      <c r="L495" s="26" t="s">
        <v>734</v>
      </c>
      <c r="M495" s="21" t="s">
        <v>721</v>
      </c>
      <c r="R495" s="21">
        <f>IF(LEFT(I495,2)="VM","","XXX")</f>
      </c>
      <c r="S495" s="21">
        <f>IF(LEFT(K495,2)="ME","","XXX")</f>
      </c>
    </row>
    <row r="496" spans="1:19" ht="12.75">
      <c r="A496" s="26">
        <v>386</v>
      </c>
      <c r="E496" s="27">
        <v>39636</v>
      </c>
      <c r="G496" s="36">
        <v>50715</v>
      </c>
      <c r="H496" s="26" t="s">
        <v>448</v>
      </c>
      <c r="I496" s="26" t="s">
        <v>315</v>
      </c>
      <c r="K496" s="27" t="s">
        <v>536</v>
      </c>
      <c r="L496" s="26" t="s">
        <v>734</v>
      </c>
      <c r="M496" s="21" t="s">
        <v>745</v>
      </c>
      <c r="R496" s="21">
        <f>IF(LEFT(I496,2)="VM","","XXX")</f>
      </c>
      <c r="S496" s="21">
        <f>IF(LEFT(K496,2)="ME","","XXX")</f>
      </c>
    </row>
    <row r="497" spans="1:19" ht="25.5">
      <c r="A497" s="26">
        <v>239</v>
      </c>
      <c r="E497" s="27">
        <v>39631</v>
      </c>
      <c r="G497" s="26"/>
      <c r="H497" s="26" t="s">
        <v>448</v>
      </c>
      <c r="I497" s="26" t="s">
        <v>315</v>
      </c>
      <c r="K497" s="26" t="s">
        <v>536</v>
      </c>
      <c r="L497" s="26" t="s">
        <v>278</v>
      </c>
      <c r="M497" s="21" t="s">
        <v>537</v>
      </c>
      <c r="N497" s="26"/>
      <c r="P497" s="21" t="s">
        <v>622</v>
      </c>
      <c r="R497" s="21">
        <f>IF(LEFT(I497,2)="VM","","XXX")</f>
      </c>
      <c r="S497" s="21">
        <f>IF(LEFT(K497,2)="ME","","XXX")</f>
      </c>
    </row>
    <row r="498" spans="1:19" ht="12.75">
      <c r="A498" s="26">
        <v>445</v>
      </c>
      <c r="E498" s="27">
        <v>39630</v>
      </c>
      <c r="G498" s="26" t="s">
        <v>758</v>
      </c>
      <c r="H498" s="26" t="s">
        <v>821</v>
      </c>
      <c r="I498" s="26" t="s">
        <v>315</v>
      </c>
      <c r="K498" s="26" t="s">
        <v>536</v>
      </c>
      <c r="M498" s="21" t="s">
        <v>810</v>
      </c>
      <c r="R498" s="21">
        <f>IF(LEFT(I498,2)="VM","","XXX")</f>
      </c>
      <c r="S498" s="21">
        <f>IF(LEFT(K498,2)="ME","","XXX")</f>
      </c>
    </row>
    <row r="499" spans="1:19" ht="25.5">
      <c r="A499" s="26">
        <v>34</v>
      </c>
      <c r="E499" s="27">
        <v>39617</v>
      </c>
      <c r="G499" s="26"/>
      <c r="H499" s="26" t="s">
        <v>448</v>
      </c>
      <c r="I499" s="26" t="s">
        <v>315</v>
      </c>
      <c r="K499" s="26" t="s">
        <v>536</v>
      </c>
      <c r="L499" s="26" t="s">
        <v>278</v>
      </c>
      <c r="M499" s="21" t="s">
        <v>537</v>
      </c>
      <c r="N499" s="26"/>
      <c r="P499" s="21" t="s">
        <v>538</v>
      </c>
      <c r="R499" s="21">
        <f>IF(LEFT(I499,2)="VM","","XXX")</f>
      </c>
      <c r="S499" s="21">
        <f>IF(LEFT(K499,2)="ME","","XXX")</f>
      </c>
    </row>
    <row r="500" spans="1:19" ht="12.75">
      <c r="A500" s="26">
        <v>177</v>
      </c>
      <c r="E500" s="27">
        <v>39629</v>
      </c>
      <c r="G500" s="26" t="s">
        <v>199</v>
      </c>
      <c r="H500" s="26" t="s">
        <v>200</v>
      </c>
      <c r="I500" s="26" t="s">
        <v>315</v>
      </c>
      <c r="K500" s="26" t="s">
        <v>265</v>
      </c>
      <c r="M500" s="21" t="s">
        <v>188</v>
      </c>
      <c r="N500" s="26"/>
      <c r="R500" s="21">
        <f>IF(LEFT(I500,2)="VM","","XXX")</f>
      </c>
      <c r="S500" s="21">
        <f>IF(LEFT(K500,2)="ME","","XXX")</f>
      </c>
    </row>
    <row r="501" spans="1:19" ht="12.75">
      <c r="A501" s="26">
        <v>440</v>
      </c>
      <c r="E501" s="27">
        <v>39630</v>
      </c>
      <c r="G501" s="26" t="s">
        <v>758</v>
      </c>
      <c r="H501" s="26" t="s">
        <v>821</v>
      </c>
      <c r="I501" s="26" t="s">
        <v>365</v>
      </c>
      <c r="K501" s="26" t="s">
        <v>477</v>
      </c>
      <c r="M501" s="21" t="s">
        <v>805</v>
      </c>
      <c r="R501" s="21">
        <f>IF(LEFT(I501,2)="VM","","XXX")</f>
      </c>
      <c r="S501" s="21">
        <f>IF(LEFT(K501,2)="ME","","XXX")</f>
      </c>
    </row>
    <row r="502" spans="1:19" s="16" customFormat="1" ht="12.75">
      <c r="A502" s="26">
        <v>127</v>
      </c>
      <c r="B502" s="26"/>
      <c r="C502" s="26"/>
      <c r="D502" s="26"/>
      <c r="E502" s="27">
        <v>39629</v>
      </c>
      <c r="F502" s="40">
        <v>0.625</v>
      </c>
      <c r="G502" s="26"/>
      <c r="H502" s="26" t="s">
        <v>335</v>
      </c>
      <c r="I502" s="26" t="s">
        <v>365</v>
      </c>
      <c r="J502" s="26"/>
      <c r="K502" s="26" t="s">
        <v>477</v>
      </c>
      <c r="L502" s="26" t="s">
        <v>451</v>
      </c>
      <c r="M502" s="21" t="s">
        <v>480</v>
      </c>
      <c r="N502" s="21"/>
      <c r="O502" s="26"/>
      <c r="P502" s="21"/>
      <c r="Q502" s="34"/>
      <c r="R502" s="21">
        <f>IF(LEFT(I502,2)="VM","","XXX")</f>
      </c>
      <c r="S502" s="21">
        <f>IF(LEFT(K502,2)="ME","","XXX")</f>
      </c>
    </row>
    <row r="503" spans="1:19" s="16" customFormat="1" ht="38.25">
      <c r="A503" s="26">
        <v>56</v>
      </c>
      <c r="B503" s="26"/>
      <c r="C503" s="26"/>
      <c r="D503" s="26"/>
      <c r="E503" s="27">
        <v>39623</v>
      </c>
      <c r="F503" s="40">
        <v>0.458333333333333</v>
      </c>
      <c r="G503" s="41"/>
      <c r="H503" s="26" t="s">
        <v>335</v>
      </c>
      <c r="I503" s="26" t="s">
        <v>365</v>
      </c>
      <c r="J503" s="26"/>
      <c r="K503" s="26" t="s">
        <v>477</v>
      </c>
      <c r="L503" s="26" t="s">
        <v>337</v>
      </c>
      <c r="M503" s="21" t="s">
        <v>366</v>
      </c>
      <c r="N503" s="21"/>
      <c r="O503" s="26"/>
      <c r="P503" s="21"/>
      <c r="Q503" s="34"/>
      <c r="R503" s="21">
        <f>IF(LEFT(I503,2)="VM","","XXX")</f>
      </c>
      <c r="S503" s="21">
        <f>IF(LEFT(K503,2)="ME","","XXX")</f>
      </c>
    </row>
    <row r="504" spans="1:19" s="16" customFormat="1" ht="12.75">
      <c r="A504" s="26">
        <v>178</v>
      </c>
      <c r="B504" s="26"/>
      <c r="C504" s="26"/>
      <c r="D504" s="26"/>
      <c r="E504" s="27">
        <v>39629</v>
      </c>
      <c r="F504" s="26"/>
      <c r="G504" s="26" t="s">
        <v>199</v>
      </c>
      <c r="H504" s="26" t="s">
        <v>200</v>
      </c>
      <c r="I504" s="26" t="s">
        <v>365</v>
      </c>
      <c r="J504" s="26"/>
      <c r="K504" s="26" t="s">
        <v>266</v>
      </c>
      <c r="L504" s="26"/>
      <c r="M504" s="21" t="s">
        <v>215</v>
      </c>
      <c r="N504" s="26"/>
      <c r="O504" s="26"/>
      <c r="P504" s="21"/>
      <c r="Q504" s="34"/>
      <c r="R504" s="21">
        <f>IF(LEFT(I504,2)="VM","","XXX")</f>
      </c>
      <c r="S504" s="21">
        <f>IF(LEFT(K504,2)="ME","","XXX")</f>
      </c>
    </row>
    <row r="505" spans="1:19" s="28" customFormat="1" ht="12.75">
      <c r="A505" s="26">
        <v>562</v>
      </c>
      <c r="B505" s="26"/>
      <c r="C505" s="26"/>
      <c r="D505" s="26"/>
      <c r="E505" s="27">
        <v>39651</v>
      </c>
      <c r="F505" s="26"/>
      <c r="G505" s="36"/>
      <c r="H505" s="26" t="s">
        <v>32</v>
      </c>
      <c r="I505" s="26" t="s">
        <v>365</v>
      </c>
      <c r="J505" s="26"/>
      <c r="K505" t="s">
        <v>434</v>
      </c>
      <c r="L505" t="s">
        <v>451</v>
      </c>
      <c r="M505" s="12" t="s">
        <v>24</v>
      </c>
      <c r="N505"/>
      <c r="O505" s="21"/>
      <c r="P505" s="34"/>
      <c r="Q505" s="26"/>
      <c r="R505" s="21">
        <f>IF(LEFT(I505,2)="VM","","XXX")</f>
      </c>
      <c r="S505" s="21">
        <f>IF(LEFT(K505,2)="ME","","XXX")</f>
      </c>
    </row>
    <row r="506" spans="1:19" s="28" customFormat="1" ht="12.75">
      <c r="A506" s="26">
        <v>77</v>
      </c>
      <c r="B506" s="26"/>
      <c r="C506" s="26"/>
      <c r="D506" s="26"/>
      <c r="E506" s="27">
        <v>39620</v>
      </c>
      <c r="F506" s="26"/>
      <c r="G506" s="36" t="s">
        <v>410</v>
      </c>
      <c r="H506" s="26"/>
      <c r="I506" s="26" t="s">
        <v>365</v>
      </c>
      <c r="J506" s="26"/>
      <c r="K506" s="26" t="s">
        <v>434</v>
      </c>
      <c r="L506" s="26"/>
      <c r="M506" s="21" t="s">
        <v>52</v>
      </c>
      <c r="N506" s="26"/>
      <c r="O506" s="26"/>
      <c r="P506" s="21"/>
      <c r="Q506" s="34"/>
      <c r="R506" s="21">
        <f>IF(LEFT(I506,2)="VM","","XXX")</f>
      </c>
      <c r="S506" s="21">
        <f>IF(LEFT(K506,2)="ME","","XXX")</f>
      </c>
    </row>
    <row r="507" spans="1:19" s="28" customFormat="1" ht="12.75">
      <c r="A507" s="26">
        <v>634</v>
      </c>
      <c r="B507" s="26"/>
      <c r="C507" s="26"/>
      <c r="D507" s="26"/>
      <c r="E507" s="12">
        <v>39661</v>
      </c>
      <c r="F507"/>
      <c r="G507"/>
      <c r="H507" t="s">
        <v>837</v>
      </c>
      <c r="I507"/>
      <c r="J507"/>
      <c r="K507" t="s">
        <v>1</v>
      </c>
      <c r="L507"/>
      <c r="M507" t="s">
        <v>4</v>
      </c>
      <c r="N507" s="21"/>
      <c r="O507" s="26"/>
      <c r="P507" s="21"/>
      <c r="Q507" s="34"/>
      <c r="R507" s="26"/>
      <c r="S507" s="26"/>
    </row>
    <row r="508" spans="1:19" s="28" customFormat="1" ht="25.5">
      <c r="A508" s="26">
        <v>57</v>
      </c>
      <c r="B508" s="26"/>
      <c r="C508" s="26"/>
      <c r="D508" s="26"/>
      <c r="E508" s="27">
        <v>39623</v>
      </c>
      <c r="F508" s="40">
        <v>0.458333333333333</v>
      </c>
      <c r="G508" s="41"/>
      <c r="H508" s="26" t="s">
        <v>335</v>
      </c>
      <c r="I508" s="26" t="s">
        <v>316</v>
      </c>
      <c r="J508" s="26"/>
      <c r="K508" s="26" t="s">
        <v>714</v>
      </c>
      <c r="L508" s="26" t="s">
        <v>337</v>
      </c>
      <c r="M508" s="21" t="s">
        <v>367</v>
      </c>
      <c r="N508" s="21"/>
      <c r="O508" s="26"/>
      <c r="P508" s="21"/>
      <c r="Q508" s="34"/>
      <c r="R508" s="21">
        <f>IF(LEFT(I508,2)="VM","","XXX")</f>
      </c>
      <c r="S508" s="21">
        <f>IF(LEFT(K508,2)="ME","","XXX")</f>
      </c>
    </row>
    <row r="509" spans="1:19" s="28" customFormat="1" ht="12.75">
      <c r="A509" s="26">
        <v>362</v>
      </c>
      <c r="B509" s="26"/>
      <c r="C509" s="36"/>
      <c r="D509" s="26"/>
      <c r="E509" s="27">
        <v>39635</v>
      </c>
      <c r="F509" s="26"/>
      <c r="G509" s="36"/>
      <c r="H509" s="26" t="s">
        <v>708</v>
      </c>
      <c r="I509" s="26" t="s">
        <v>317</v>
      </c>
      <c r="J509" s="26"/>
      <c r="K509" s="26" t="s">
        <v>709</v>
      </c>
      <c r="L509" s="21" t="s">
        <v>340</v>
      </c>
      <c r="M509" s="21" t="s">
        <v>695</v>
      </c>
      <c r="N509" s="21"/>
      <c r="O509" s="26"/>
      <c r="P509" s="21"/>
      <c r="Q509" s="34"/>
      <c r="R509" s="21">
        <f>IF(LEFT(I509,2)="VM","","XXX")</f>
      </c>
      <c r="S509" s="21">
        <f>IF(LEFT(K509,2)="ME","","XXX")</f>
      </c>
    </row>
    <row r="510" spans="1:19" s="16" customFormat="1" ht="12.75">
      <c r="A510" s="26">
        <v>635</v>
      </c>
      <c r="B510" s="26"/>
      <c r="C510" s="26"/>
      <c r="D510" s="26"/>
      <c r="E510" s="12">
        <v>39661</v>
      </c>
      <c r="F510"/>
      <c r="G510"/>
      <c r="H510" t="s">
        <v>837</v>
      </c>
      <c r="I510"/>
      <c r="J510"/>
      <c r="K510" t="s">
        <v>481</v>
      </c>
      <c r="L510"/>
      <c r="M510" t="s">
        <v>17</v>
      </c>
      <c r="N510" s="21"/>
      <c r="O510" s="26"/>
      <c r="P510" s="21"/>
      <c r="Q510" s="34"/>
      <c r="R510" s="26"/>
      <c r="S510" s="26"/>
    </row>
    <row r="511" spans="1:19" s="16" customFormat="1" ht="12.75">
      <c r="A511" s="26">
        <v>544</v>
      </c>
      <c r="B511" s="2">
        <v>4</v>
      </c>
      <c r="C511" s="2"/>
      <c r="D511" s="2"/>
      <c r="E511" s="45">
        <v>39650</v>
      </c>
      <c r="F511" s="2"/>
      <c r="G511" s="2"/>
      <c r="H511" s="2" t="s">
        <v>837</v>
      </c>
      <c r="I511" s="26" t="s">
        <v>317</v>
      </c>
      <c r="J511" s="2"/>
      <c r="K511" s="2" t="s">
        <v>481</v>
      </c>
      <c r="L511" s="2" t="s">
        <v>278</v>
      </c>
      <c r="M511" s="4" t="s">
        <v>121</v>
      </c>
      <c r="N511" s="21"/>
      <c r="O511" s="26"/>
      <c r="P511" s="21"/>
      <c r="Q511" s="34"/>
      <c r="R511" s="21">
        <f>IF(LEFT(I511,2)="VM","","XXX")</f>
      </c>
      <c r="S511" s="21">
        <f>IF(LEFT(K511,2)="ME","","XXX")</f>
      </c>
    </row>
    <row r="512" spans="1:19" s="16" customFormat="1" ht="12.75">
      <c r="A512" s="26">
        <v>599</v>
      </c>
      <c r="B512" s="26"/>
      <c r="C512" s="26"/>
      <c r="D512" s="26"/>
      <c r="E512" s="10">
        <v>39649</v>
      </c>
      <c r="F512" s="9"/>
      <c r="G512" s="9"/>
      <c r="H512" s="9" t="s">
        <v>447</v>
      </c>
      <c r="I512" s="26" t="s">
        <v>317</v>
      </c>
      <c r="J512" s="9"/>
      <c r="K512" s="9" t="s">
        <v>481</v>
      </c>
      <c r="L512" s="9" t="s">
        <v>856</v>
      </c>
      <c r="M512" s="9" t="s">
        <v>857</v>
      </c>
      <c r="N512" s="9"/>
      <c r="O512" s="9"/>
      <c r="P512" s="9"/>
      <c r="Q512" s="34"/>
      <c r="R512" s="21">
        <f>IF(LEFT(I512,2)="VM","","XXX")</f>
      </c>
      <c r="S512" s="21">
        <f>IF(LEFT(K512,2)="ME","","XXX")</f>
      </c>
    </row>
    <row r="513" spans="1:19" s="16" customFormat="1" ht="12.75">
      <c r="A513" s="25">
        <v>17</v>
      </c>
      <c r="B513" s="25">
        <v>4</v>
      </c>
      <c r="C513" s="25" t="s">
        <v>130</v>
      </c>
      <c r="D513" s="25"/>
      <c r="E513" s="37">
        <v>39647</v>
      </c>
      <c r="F513" s="25"/>
      <c r="G513" s="25"/>
      <c r="H513" s="25" t="s">
        <v>447</v>
      </c>
      <c r="I513" s="26" t="s">
        <v>317</v>
      </c>
      <c r="J513" s="25"/>
      <c r="K513" s="25" t="s">
        <v>481</v>
      </c>
      <c r="L513" s="25" t="s">
        <v>278</v>
      </c>
      <c r="M513" s="29" t="s">
        <v>500</v>
      </c>
      <c r="N513" s="29">
        <v>90</v>
      </c>
      <c r="O513" s="25" t="s">
        <v>328</v>
      </c>
      <c r="P513" s="29" t="s">
        <v>331</v>
      </c>
      <c r="Q513" s="47" t="s">
        <v>70</v>
      </c>
      <c r="R513" s="21">
        <f>IF(LEFT(I513,2)="VM","","XXX")</f>
      </c>
      <c r="S513" s="21">
        <f>IF(LEFT(K513,2)="ME","","XXX")</f>
      </c>
    </row>
    <row r="514" spans="1:19" s="16" customFormat="1" ht="12.75">
      <c r="A514" s="26">
        <v>497</v>
      </c>
      <c r="B514" s="26"/>
      <c r="C514" s="26"/>
      <c r="D514" s="26"/>
      <c r="E514" s="27">
        <v>39646</v>
      </c>
      <c r="F514" s="26"/>
      <c r="G514" s="26"/>
      <c r="H514" s="26" t="s">
        <v>708</v>
      </c>
      <c r="I514" s="26" t="s">
        <v>317</v>
      </c>
      <c r="J514" s="26"/>
      <c r="K514" s="26" t="s">
        <v>481</v>
      </c>
      <c r="L514" s="26"/>
      <c r="M514" s="21" t="s">
        <v>666</v>
      </c>
      <c r="N514" s="21"/>
      <c r="O514" s="26"/>
      <c r="P514" s="26"/>
      <c r="Q514" s="39"/>
      <c r="R514" s="21">
        <f>IF(LEFT(I514,2)="VM","","XXX")</f>
      </c>
      <c r="S514" s="21">
        <f>IF(LEFT(K514,2)="ME","","XXX")</f>
      </c>
    </row>
    <row r="515" spans="1:19" s="14" customFormat="1" ht="12.75">
      <c r="A515" s="26">
        <v>498</v>
      </c>
      <c r="B515" s="26"/>
      <c r="C515" s="26"/>
      <c r="D515" s="26"/>
      <c r="E515" s="27">
        <v>39646</v>
      </c>
      <c r="F515" s="26"/>
      <c r="G515" s="26"/>
      <c r="H515" s="26" t="s">
        <v>708</v>
      </c>
      <c r="I515" s="26" t="s">
        <v>317</v>
      </c>
      <c r="J515" s="26"/>
      <c r="K515" s="26" t="s">
        <v>481</v>
      </c>
      <c r="L515" s="26"/>
      <c r="M515" s="21" t="s">
        <v>641</v>
      </c>
      <c r="N515" s="21"/>
      <c r="O515" s="26"/>
      <c r="P515" s="26"/>
      <c r="Q515" s="39"/>
      <c r="R515" s="21">
        <f>IF(LEFT(I515,2)="VM","","XXX")</f>
      </c>
      <c r="S515" s="21">
        <f>IF(LEFT(K515,2)="ME","","XXX")</f>
      </c>
    </row>
    <row r="516" spans="1:19" s="14" customFormat="1" ht="12.75">
      <c r="A516" s="26">
        <v>368</v>
      </c>
      <c r="B516" s="26"/>
      <c r="C516" s="26"/>
      <c r="D516" s="26"/>
      <c r="E516" s="27">
        <v>39636</v>
      </c>
      <c r="F516" s="26"/>
      <c r="G516" s="36">
        <v>50709</v>
      </c>
      <c r="H516" s="26" t="s">
        <v>448</v>
      </c>
      <c r="I516" s="26" t="s">
        <v>317</v>
      </c>
      <c r="J516" s="26"/>
      <c r="K516" s="26" t="s">
        <v>481</v>
      </c>
      <c r="L516" s="26"/>
      <c r="M516" s="21" t="s">
        <v>718</v>
      </c>
      <c r="N516" s="21"/>
      <c r="O516" s="26"/>
      <c r="P516" s="21"/>
      <c r="Q516" s="34"/>
      <c r="R516" s="21">
        <f>IF(LEFT(I516,2)="VM","","XXX")</f>
      </c>
      <c r="S516" s="21">
        <f>IF(LEFT(K516,2)="ME","","XXX")</f>
      </c>
    </row>
    <row r="517" spans="1:19" s="14" customFormat="1" ht="12.75">
      <c r="A517" s="26">
        <v>363</v>
      </c>
      <c r="B517" s="26"/>
      <c r="C517" s="36"/>
      <c r="D517" s="26"/>
      <c r="E517" s="27">
        <v>39635</v>
      </c>
      <c r="F517" s="26"/>
      <c r="G517" s="36"/>
      <c r="H517" s="26" t="s">
        <v>708</v>
      </c>
      <c r="I517" s="26" t="s">
        <v>317</v>
      </c>
      <c r="J517" s="26"/>
      <c r="K517" s="26" t="s">
        <v>481</v>
      </c>
      <c r="L517" s="21" t="s">
        <v>340</v>
      </c>
      <c r="M517" s="21" t="s">
        <v>695</v>
      </c>
      <c r="N517" s="21"/>
      <c r="O517" s="26"/>
      <c r="P517" s="21"/>
      <c r="Q517" s="34"/>
      <c r="R517" s="21">
        <f>IF(LEFT(I517,2)="VM","","XXX")</f>
      </c>
      <c r="S517" s="21">
        <f>IF(LEFT(K517,2)="ME","","XXX")</f>
      </c>
    </row>
    <row r="518" spans="1:19" s="14" customFormat="1" ht="12.75">
      <c r="A518" s="26">
        <v>288</v>
      </c>
      <c r="B518" s="26"/>
      <c r="C518" s="26"/>
      <c r="D518" s="26"/>
      <c r="E518" s="27">
        <v>39631</v>
      </c>
      <c r="F518" s="26"/>
      <c r="G518" s="36" t="s">
        <v>676</v>
      </c>
      <c r="H518" s="26" t="s">
        <v>675</v>
      </c>
      <c r="I518" s="26" t="s">
        <v>317</v>
      </c>
      <c r="J518" s="26"/>
      <c r="K518" s="26" t="s">
        <v>481</v>
      </c>
      <c r="L518" s="43" t="s">
        <v>670</v>
      </c>
      <c r="M518" s="21"/>
      <c r="N518" s="21"/>
      <c r="O518" s="26"/>
      <c r="P518" s="21"/>
      <c r="Q518" s="34"/>
      <c r="R518" s="21">
        <f>IF(LEFT(I518,2)="VM","","XXX")</f>
      </c>
      <c r="S518" s="21">
        <f>IF(LEFT(K518,2)="ME","","XXX")</f>
      </c>
    </row>
    <row r="519" spans="1:19" s="14" customFormat="1" ht="12.75">
      <c r="A519" s="26">
        <v>289</v>
      </c>
      <c r="B519" s="26"/>
      <c r="C519" s="26"/>
      <c r="D519" s="26"/>
      <c r="E519" s="27">
        <v>39631</v>
      </c>
      <c r="F519" s="26"/>
      <c r="G519" s="36" t="s">
        <v>676</v>
      </c>
      <c r="H519" s="26" t="s">
        <v>677</v>
      </c>
      <c r="I519" s="26" t="s">
        <v>317</v>
      </c>
      <c r="J519" s="26"/>
      <c r="K519" s="26" t="s">
        <v>481</v>
      </c>
      <c r="L519" s="43" t="s">
        <v>670</v>
      </c>
      <c r="M519" s="21"/>
      <c r="N519" s="21"/>
      <c r="O519" s="26"/>
      <c r="P519" s="21"/>
      <c r="Q519" s="34"/>
      <c r="R519" s="21">
        <f>IF(LEFT(I519,2)="VM","","XXX")</f>
      </c>
      <c r="S519" s="21">
        <f>IF(LEFT(K519,2)="ME","","XXX")</f>
      </c>
    </row>
    <row r="520" spans="1:19" s="14" customFormat="1" ht="12.75">
      <c r="A520" s="26">
        <v>255</v>
      </c>
      <c r="B520" s="26"/>
      <c r="C520" s="26"/>
      <c r="D520" s="26"/>
      <c r="E520" s="27">
        <v>39630</v>
      </c>
      <c r="F520" s="26"/>
      <c r="G520" s="36" t="s">
        <v>639</v>
      </c>
      <c r="H520" s="26" t="s">
        <v>335</v>
      </c>
      <c r="I520" s="26" t="s">
        <v>317</v>
      </c>
      <c r="J520" s="26"/>
      <c r="K520" s="21" t="s">
        <v>481</v>
      </c>
      <c r="L520" s="26" t="s">
        <v>278</v>
      </c>
      <c r="M520" s="21" t="s">
        <v>641</v>
      </c>
      <c r="N520" s="21"/>
      <c r="O520" s="26"/>
      <c r="P520" s="21"/>
      <c r="Q520" s="34"/>
      <c r="R520" s="21">
        <f>IF(LEFT(I520,2)="VM","","XXX")</f>
      </c>
      <c r="S520" s="21">
        <f>IF(LEFT(K520,2)="ME","","XXX")</f>
      </c>
    </row>
    <row r="521" spans="1:19" s="14" customFormat="1" ht="12.75">
      <c r="A521" s="26">
        <v>275</v>
      </c>
      <c r="B521" s="26"/>
      <c r="C521" s="26"/>
      <c r="D521" s="26"/>
      <c r="E521" s="27">
        <v>39630</v>
      </c>
      <c r="F521" s="26"/>
      <c r="G521" s="26"/>
      <c r="H521" s="26" t="s">
        <v>664</v>
      </c>
      <c r="I521" s="26" t="s">
        <v>317</v>
      </c>
      <c r="J521" s="26"/>
      <c r="K521" s="26" t="s">
        <v>481</v>
      </c>
      <c r="L521" s="26"/>
      <c r="M521" s="21" t="s">
        <v>666</v>
      </c>
      <c r="N521" s="21"/>
      <c r="O521" s="26"/>
      <c r="P521" s="21"/>
      <c r="Q521" s="34"/>
      <c r="R521" s="21">
        <f>IF(LEFT(I521,2)="VM","","XXX")</f>
      </c>
      <c r="S521" s="21">
        <f>IF(LEFT(K521,2)="ME","","XXX")</f>
      </c>
    </row>
    <row r="522" spans="1:19" s="14" customFormat="1" ht="12.75">
      <c r="A522" s="26">
        <v>128</v>
      </c>
      <c r="B522" s="26"/>
      <c r="C522" s="26"/>
      <c r="D522" s="26"/>
      <c r="E522" s="27">
        <v>39629</v>
      </c>
      <c r="F522" s="40">
        <v>0.625</v>
      </c>
      <c r="G522" s="26"/>
      <c r="H522" s="26" t="s">
        <v>335</v>
      </c>
      <c r="I522" s="26" t="s">
        <v>317</v>
      </c>
      <c r="J522" s="26"/>
      <c r="K522" s="26" t="s">
        <v>481</v>
      </c>
      <c r="L522" s="26" t="s">
        <v>278</v>
      </c>
      <c r="M522" s="21" t="s">
        <v>460</v>
      </c>
      <c r="N522" s="21"/>
      <c r="O522" s="26"/>
      <c r="P522" s="21"/>
      <c r="Q522" s="34"/>
      <c r="R522" s="21">
        <f>IF(LEFT(I522,2)="VM","","XXX")</f>
      </c>
      <c r="S522" s="21">
        <f>IF(LEFT(K522,2)="ME","","XXX")</f>
      </c>
    </row>
    <row r="523" spans="1:19" s="14" customFormat="1" ht="12.75">
      <c r="A523" s="26">
        <v>58</v>
      </c>
      <c r="B523" s="26"/>
      <c r="C523" s="26"/>
      <c r="D523" s="26"/>
      <c r="E523" s="27">
        <v>39623</v>
      </c>
      <c r="F523" s="40">
        <v>0.458333333333333</v>
      </c>
      <c r="G523" s="41"/>
      <c r="H523" s="26" t="s">
        <v>335</v>
      </c>
      <c r="I523" s="26" t="s">
        <v>317</v>
      </c>
      <c r="J523" s="26"/>
      <c r="K523" s="26" t="s">
        <v>481</v>
      </c>
      <c r="L523" s="26" t="s">
        <v>340</v>
      </c>
      <c r="M523" s="21" t="s">
        <v>368</v>
      </c>
      <c r="N523" s="21"/>
      <c r="O523" s="26"/>
      <c r="P523" s="21"/>
      <c r="Q523" s="34"/>
      <c r="R523" s="21">
        <f>IF(LEFT(I523,2)="VM","","XXX")</f>
      </c>
      <c r="S523" s="21">
        <f>IF(LEFT(K523,2)="ME","","XXX")</f>
      </c>
    </row>
    <row r="524" spans="1:19" s="14" customFormat="1" ht="12.75">
      <c r="A524" s="26">
        <v>594</v>
      </c>
      <c r="B524" s="26"/>
      <c r="C524" s="26"/>
      <c r="D524" s="26"/>
      <c r="E524" s="12">
        <v>39651</v>
      </c>
      <c r="F524"/>
      <c r="G524"/>
      <c r="H524" t="s">
        <v>708</v>
      </c>
      <c r="I524" t="s">
        <v>317</v>
      </c>
      <c r="J524"/>
      <c r="K524" t="s">
        <v>845</v>
      </c>
      <c r="L524" s="12" t="s">
        <v>340</v>
      </c>
      <c r="M524" t="s">
        <v>695</v>
      </c>
      <c r="N524" s="21"/>
      <c r="O524" s="26"/>
      <c r="P524" s="21"/>
      <c r="Q524" s="34"/>
      <c r="R524" s="21">
        <f>IF(LEFT(I524,2)="VM","","XXX")</f>
      </c>
      <c r="S524" s="21">
        <f>IF(LEFT(K524,2)="ME","","XXX")</f>
      </c>
    </row>
    <row r="525" spans="1:19" s="14" customFormat="1" ht="12.75">
      <c r="A525" s="26">
        <v>471</v>
      </c>
      <c r="B525" s="26"/>
      <c r="C525" s="26"/>
      <c r="D525" s="26"/>
      <c r="E525" s="27">
        <v>39638</v>
      </c>
      <c r="F525" s="26"/>
      <c r="G525" s="36"/>
      <c r="H525" s="26" t="s">
        <v>708</v>
      </c>
      <c r="I525" s="26" t="s">
        <v>317</v>
      </c>
      <c r="J525" s="26"/>
      <c r="K525" s="21" t="s">
        <v>845</v>
      </c>
      <c r="L525" s="26"/>
      <c r="M525" s="21" t="s">
        <v>478</v>
      </c>
      <c r="N525" s="21"/>
      <c r="O525" s="26"/>
      <c r="P525" s="21"/>
      <c r="Q525" s="34"/>
      <c r="R525" s="21">
        <f>IF(LEFT(I525,2)="VM","","XXX")</f>
      </c>
      <c r="S525" s="21">
        <f>IF(LEFT(K525,2)="ME","","XXX")</f>
      </c>
    </row>
    <row r="526" spans="1:19" s="14" customFormat="1" ht="12.75">
      <c r="A526" s="26">
        <v>129</v>
      </c>
      <c r="B526" s="26"/>
      <c r="C526" s="26"/>
      <c r="D526" s="26"/>
      <c r="E526" s="27">
        <v>39629</v>
      </c>
      <c r="F526" s="40">
        <v>0.625</v>
      </c>
      <c r="G526" s="26"/>
      <c r="H526" s="26" t="s">
        <v>335</v>
      </c>
      <c r="I526" s="26" t="s">
        <v>370</v>
      </c>
      <c r="J526" s="26"/>
      <c r="K526" s="26" t="s">
        <v>560</v>
      </c>
      <c r="L526" s="26" t="s">
        <v>451</v>
      </c>
      <c r="M526" s="21" t="s">
        <v>461</v>
      </c>
      <c r="N526" s="21"/>
      <c r="O526" s="26"/>
      <c r="P526" s="21"/>
      <c r="Q526" s="34"/>
      <c r="R526" s="21">
        <f>IF(LEFT(I526,2)="VM","","XXX")</f>
      </c>
      <c r="S526" s="21">
        <f>IF(LEFT(K526,2)="ME","","XXX")</f>
      </c>
    </row>
    <row r="527" spans="1:19" s="14" customFormat="1" ht="12.75">
      <c r="A527" s="26">
        <v>130</v>
      </c>
      <c r="B527" s="26"/>
      <c r="C527" s="26"/>
      <c r="D527" s="26"/>
      <c r="E527" s="27">
        <v>39629</v>
      </c>
      <c r="F527" s="40">
        <v>0.625</v>
      </c>
      <c r="G527" s="26"/>
      <c r="H527" s="26" t="s">
        <v>335</v>
      </c>
      <c r="I527" s="26" t="s">
        <v>371</v>
      </c>
      <c r="J527" s="26"/>
      <c r="K527" s="26" t="s">
        <v>561</v>
      </c>
      <c r="L527" s="26" t="s">
        <v>451</v>
      </c>
      <c r="M527" s="21" t="s">
        <v>462</v>
      </c>
      <c r="N527" s="21"/>
      <c r="O527" s="26"/>
      <c r="P527" s="21"/>
      <c r="Q527" s="34"/>
      <c r="R527" s="21">
        <f>IF(LEFT(I527,2)="VM","","XXX")</f>
      </c>
      <c r="S527" s="21">
        <f>IF(LEFT(K527,2)="ME","","XXX")</f>
      </c>
    </row>
    <row r="528" spans="1:19" s="14" customFormat="1" ht="25.5">
      <c r="A528" s="26">
        <v>541</v>
      </c>
      <c r="B528" s="25">
        <v>2</v>
      </c>
      <c r="C528" s="25" t="s">
        <v>130</v>
      </c>
      <c r="D528" s="25"/>
      <c r="E528" s="37">
        <v>39647</v>
      </c>
      <c r="F528" s="25"/>
      <c r="G528" s="25" t="s">
        <v>354</v>
      </c>
      <c r="H528" s="25" t="s">
        <v>447</v>
      </c>
      <c r="I528" s="25" t="s">
        <v>373</v>
      </c>
      <c r="J528" s="25"/>
      <c r="K528" s="25" t="s">
        <v>267</v>
      </c>
      <c r="L528" s="25" t="s">
        <v>286</v>
      </c>
      <c r="M528" s="29" t="s">
        <v>21</v>
      </c>
      <c r="N528" s="29">
        <v>90</v>
      </c>
      <c r="O528" s="25" t="s">
        <v>492</v>
      </c>
      <c r="P528" s="29" t="s">
        <v>96</v>
      </c>
      <c r="Q528" s="47" t="s">
        <v>70</v>
      </c>
      <c r="R528" s="21">
        <f>IF(LEFT(I528,2)="VM","","XXX")</f>
      </c>
      <c r="S528" s="21">
        <f>IF(LEFT(K528,2)="ME","","XXX")</f>
      </c>
    </row>
    <row r="529" spans="1:19" ht="12.75">
      <c r="A529" s="26">
        <v>203</v>
      </c>
      <c r="B529" s="53"/>
      <c r="C529" s="53"/>
      <c r="D529" s="53"/>
      <c r="E529" s="54">
        <v>39631</v>
      </c>
      <c r="F529" s="53"/>
      <c r="G529" s="53"/>
      <c r="H529" s="53" t="s">
        <v>447</v>
      </c>
      <c r="I529" s="26" t="s">
        <v>373</v>
      </c>
      <c r="J529" s="53"/>
      <c r="K529" s="53" t="s">
        <v>267</v>
      </c>
      <c r="L529" s="53"/>
      <c r="M529" s="32" t="s">
        <v>589</v>
      </c>
      <c r="N529" s="53"/>
      <c r="O529" s="53" t="s">
        <v>492</v>
      </c>
      <c r="P529" s="32" t="s">
        <v>590</v>
      </c>
      <c r="Q529" s="55"/>
      <c r="R529" s="21">
        <f>IF(LEFT(I529,2)="VM","","XXX")</f>
      </c>
      <c r="S529" s="21">
        <f>IF(LEFT(K529,2)="ME","","XXX")</f>
      </c>
    </row>
    <row r="530" spans="1:19" s="65" customFormat="1" ht="13.5">
      <c r="A530" s="26">
        <v>446</v>
      </c>
      <c r="B530" s="26"/>
      <c r="C530" s="26"/>
      <c r="D530" s="26"/>
      <c r="E530" s="27">
        <v>39630</v>
      </c>
      <c r="F530" s="26"/>
      <c r="G530" s="26" t="s">
        <v>758</v>
      </c>
      <c r="H530" s="26" t="s">
        <v>821</v>
      </c>
      <c r="I530" s="26" t="s">
        <v>373</v>
      </c>
      <c r="J530" s="26"/>
      <c r="K530" s="26" t="s">
        <v>267</v>
      </c>
      <c r="L530" s="26"/>
      <c r="M530" s="21" t="s">
        <v>811</v>
      </c>
      <c r="N530" s="21"/>
      <c r="O530" s="26"/>
      <c r="P530" s="21"/>
      <c r="Q530" s="34"/>
      <c r="R530" s="21">
        <f>IF(LEFT(I530,2)="VM","","XXX")</f>
      </c>
      <c r="S530" s="21">
        <f>IF(LEFT(K530,2)="ME","","XXX")</f>
      </c>
    </row>
    <row r="531" spans="1:19" s="65" customFormat="1" ht="25.5">
      <c r="A531" s="26">
        <v>179</v>
      </c>
      <c r="B531" s="26"/>
      <c r="C531" s="26"/>
      <c r="D531" s="26"/>
      <c r="E531" s="27">
        <v>39629</v>
      </c>
      <c r="F531" s="26"/>
      <c r="G531" s="26" t="s">
        <v>199</v>
      </c>
      <c r="H531" s="26" t="s">
        <v>200</v>
      </c>
      <c r="I531" s="26" t="s">
        <v>373</v>
      </c>
      <c r="J531" s="26"/>
      <c r="K531" s="26" t="s">
        <v>267</v>
      </c>
      <c r="L531" s="26"/>
      <c r="M531" s="21" t="s">
        <v>189</v>
      </c>
      <c r="N531" s="26"/>
      <c r="O531" s="26"/>
      <c r="P531" s="21"/>
      <c r="Q531" s="34"/>
      <c r="R531" s="21">
        <f>IF(LEFT(I531,2)="VM","","XXX")</f>
      </c>
      <c r="S531" s="21">
        <f>IF(LEFT(K531,2)="ME","","XXX")</f>
      </c>
    </row>
    <row r="532" spans="1:19" s="65" customFormat="1" ht="13.5">
      <c r="A532" s="25">
        <v>204</v>
      </c>
      <c r="B532" s="50">
        <v>3</v>
      </c>
      <c r="C532" s="50" t="s">
        <v>72</v>
      </c>
      <c r="D532" s="50"/>
      <c r="E532" s="51">
        <v>39647</v>
      </c>
      <c r="F532" s="50"/>
      <c r="G532" s="50"/>
      <c r="H532" s="50" t="s">
        <v>447</v>
      </c>
      <c r="I532" s="25" t="s">
        <v>373</v>
      </c>
      <c r="J532" s="50"/>
      <c r="K532" s="50" t="s">
        <v>435</v>
      </c>
      <c r="L532" s="50" t="s">
        <v>288</v>
      </c>
      <c r="M532" s="33" t="s">
        <v>583</v>
      </c>
      <c r="N532" s="50">
        <v>100</v>
      </c>
      <c r="O532" s="50" t="s">
        <v>328</v>
      </c>
      <c r="P532" s="33" t="s">
        <v>584</v>
      </c>
      <c r="Q532" s="52" t="s">
        <v>70</v>
      </c>
      <c r="R532" s="21">
        <f>IF(LEFT(I532,2)="VM","","XXX")</f>
      </c>
      <c r="S532" s="21">
        <f>IF(LEFT(K532,2)="ME","","XXX")</f>
      </c>
    </row>
    <row r="533" spans="1:19" s="65" customFormat="1" ht="13.5">
      <c r="A533" s="26">
        <v>226</v>
      </c>
      <c r="B533" s="26"/>
      <c r="C533" s="26"/>
      <c r="D533" s="26"/>
      <c r="E533" s="27">
        <v>39631</v>
      </c>
      <c r="F533" s="26"/>
      <c r="G533" s="26"/>
      <c r="H533" s="26" t="s">
        <v>448</v>
      </c>
      <c r="I533" s="26" t="s">
        <v>373</v>
      </c>
      <c r="J533" s="26"/>
      <c r="K533" s="26" t="s">
        <v>435</v>
      </c>
      <c r="L533" s="26" t="s">
        <v>288</v>
      </c>
      <c r="M533" s="21" t="s">
        <v>507</v>
      </c>
      <c r="N533" s="21"/>
      <c r="O533" s="26"/>
      <c r="P533" s="21" t="s">
        <v>508</v>
      </c>
      <c r="Q533" s="34"/>
      <c r="R533" s="21">
        <f>IF(LEFT(I533,2)="VM","","XXX")</f>
      </c>
      <c r="S533" s="21">
        <f>IF(LEFT(K533,2)="ME","","XXX")</f>
      </c>
    </row>
    <row r="534" spans="1:19" s="65" customFormat="1" ht="13.5">
      <c r="A534" s="26">
        <v>328</v>
      </c>
      <c r="B534" s="26"/>
      <c r="C534" s="26"/>
      <c r="D534" s="26"/>
      <c r="E534" s="27">
        <v>39631</v>
      </c>
      <c r="F534" s="26"/>
      <c r="G534" s="36"/>
      <c r="H534" s="26" t="s">
        <v>448</v>
      </c>
      <c r="I534" s="26" t="s">
        <v>373</v>
      </c>
      <c r="J534" s="26"/>
      <c r="K534" s="26" t="s">
        <v>435</v>
      </c>
      <c r="L534" s="26" t="s">
        <v>288</v>
      </c>
      <c r="M534" s="21" t="s">
        <v>507</v>
      </c>
      <c r="N534" s="21"/>
      <c r="O534" s="26"/>
      <c r="P534" s="21" t="s">
        <v>508</v>
      </c>
      <c r="Q534" s="34"/>
      <c r="R534" s="21">
        <f>IF(LEFT(I534,2)="VM","","XXX")</f>
      </c>
      <c r="S534" s="21">
        <f>IF(LEFT(K534,2)="ME","","XXX")</f>
      </c>
    </row>
    <row r="535" spans="1:19" s="65" customFormat="1" ht="13.5">
      <c r="A535" s="26">
        <v>447</v>
      </c>
      <c r="B535" s="26"/>
      <c r="C535" s="26"/>
      <c r="D535" s="26"/>
      <c r="E535" s="27">
        <v>39630</v>
      </c>
      <c r="F535" s="26"/>
      <c r="G535" s="26" t="s">
        <v>758</v>
      </c>
      <c r="H535" s="26" t="s">
        <v>821</v>
      </c>
      <c r="I535" s="26" t="s">
        <v>373</v>
      </c>
      <c r="J535" s="26"/>
      <c r="K535" s="26" t="s">
        <v>435</v>
      </c>
      <c r="L535" s="26"/>
      <c r="M535" s="21" t="s">
        <v>812</v>
      </c>
      <c r="N535" s="21"/>
      <c r="O535" s="26"/>
      <c r="P535" s="21"/>
      <c r="Q535" s="34"/>
      <c r="R535" s="21">
        <f>IF(LEFT(I535,2)="VM","","XXX")</f>
      </c>
      <c r="S535" s="21">
        <f>IF(LEFT(K535,2)="ME","","XXX")</f>
      </c>
    </row>
    <row r="536" spans="1:19" s="65" customFormat="1" ht="13.5">
      <c r="A536" s="26">
        <v>78</v>
      </c>
      <c r="B536" s="26"/>
      <c r="C536" s="26"/>
      <c r="D536" s="26"/>
      <c r="E536" s="27">
        <v>39620</v>
      </c>
      <c r="F536" s="26"/>
      <c r="G536" s="36" t="s">
        <v>410</v>
      </c>
      <c r="H536" s="26"/>
      <c r="I536" s="26" t="s">
        <v>373</v>
      </c>
      <c r="J536" s="26"/>
      <c r="K536" s="26" t="s">
        <v>435</v>
      </c>
      <c r="L536" s="26" t="s">
        <v>453</v>
      </c>
      <c r="M536" s="21" t="s">
        <v>436</v>
      </c>
      <c r="N536" s="26"/>
      <c r="O536" s="26"/>
      <c r="P536" s="21"/>
      <c r="Q536" s="34"/>
      <c r="R536" s="21">
        <f>IF(LEFT(I536,2)="VM","","XXX")</f>
      </c>
      <c r="S536" s="21">
        <f>IF(LEFT(K536,2)="ME","","XXX")</f>
      </c>
    </row>
    <row r="537" spans="1:19" s="65" customFormat="1" ht="13.5">
      <c r="A537" s="26">
        <v>21</v>
      </c>
      <c r="B537" s="26"/>
      <c r="C537" s="26"/>
      <c r="D537" s="26"/>
      <c r="E537" s="27">
        <v>39617</v>
      </c>
      <c r="F537" s="26"/>
      <c r="G537" s="26"/>
      <c r="H537" s="26" t="s">
        <v>447</v>
      </c>
      <c r="I537" s="26" t="s">
        <v>373</v>
      </c>
      <c r="J537" s="26"/>
      <c r="K537" s="26" t="s">
        <v>435</v>
      </c>
      <c r="L537" s="26" t="s">
        <v>288</v>
      </c>
      <c r="M537" s="21" t="s">
        <v>507</v>
      </c>
      <c r="N537" s="21"/>
      <c r="O537" s="26"/>
      <c r="P537" s="21" t="s">
        <v>508</v>
      </c>
      <c r="Q537" s="34"/>
      <c r="R537" s="21">
        <f>IF(LEFT(I537,2)="VM","","XXX")</f>
      </c>
      <c r="S537" s="21">
        <f>IF(LEFT(K537,2)="ME","","XXX")</f>
      </c>
    </row>
    <row r="538" spans="1:19" s="65" customFormat="1" ht="13.5">
      <c r="A538" s="26">
        <v>180</v>
      </c>
      <c r="B538" s="26"/>
      <c r="C538" s="26"/>
      <c r="D538" s="26"/>
      <c r="E538" s="27">
        <v>39629</v>
      </c>
      <c r="F538" s="26"/>
      <c r="G538" s="26" t="s">
        <v>199</v>
      </c>
      <c r="H538" s="26" t="s">
        <v>200</v>
      </c>
      <c r="I538" s="26" t="s">
        <v>373</v>
      </c>
      <c r="J538" s="26"/>
      <c r="K538" s="26" t="s">
        <v>268</v>
      </c>
      <c r="L538" s="26"/>
      <c r="M538" s="21" t="s">
        <v>197</v>
      </c>
      <c r="N538" s="26"/>
      <c r="O538" s="26"/>
      <c r="P538" s="21"/>
      <c r="Q538" s="34"/>
      <c r="R538" s="21">
        <f>IF(LEFT(I538,2)="VM","","XXX")</f>
      </c>
      <c r="S538" s="21">
        <f>IF(LEFT(K538,2)="ME","","XXX")</f>
      </c>
    </row>
    <row r="539" spans="1:19" s="65" customFormat="1" ht="13.5">
      <c r="A539" s="26">
        <v>636</v>
      </c>
      <c r="B539" s="26"/>
      <c r="C539" s="26"/>
      <c r="D539" s="26"/>
      <c r="E539" s="12">
        <v>39661</v>
      </c>
      <c r="F539"/>
      <c r="G539"/>
      <c r="H539" t="s">
        <v>837</v>
      </c>
      <c r="I539"/>
      <c r="J539"/>
      <c r="K539" t="s">
        <v>386</v>
      </c>
      <c r="L539"/>
      <c r="M539" t="s">
        <v>16</v>
      </c>
      <c r="N539" s="21"/>
      <c r="O539" s="26"/>
      <c r="P539" s="21"/>
      <c r="Q539" s="34"/>
      <c r="R539" s="26"/>
      <c r="S539" s="26"/>
    </row>
    <row r="540" spans="1:19" s="65" customFormat="1" ht="13.5">
      <c r="A540" s="26">
        <v>548</v>
      </c>
      <c r="B540" s="2">
        <v>5</v>
      </c>
      <c r="C540" s="2"/>
      <c r="D540" s="2"/>
      <c r="E540" s="45">
        <v>39650</v>
      </c>
      <c r="F540" s="2"/>
      <c r="G540" s="2"/>
      <c r="H540" s="2" t="s">
        <v>837</v>
      </c>
      <c r="I540" s="26" t="s">
        <v>651</v>
      </c>
      <c r="J540" s="2"/>
      <c r="K540" s="2" t="s">
        <v>386</v>
      </c>
      <c r="L540" s="2" t="s">
        <v>283</v>
      </c>
      <c r="M540" s="4" t="s">
        <v>123</v>
      </c>
      <c r="N540" s="21"/>
      <c r="O540" s="26"/>
      <c r="P540" s="21"/>
      <c r="Q540" s="34"/>
      <c r="R540" s="21">
        <f>IF(LEFT(I540,2)="VM","","XXX")</f>
      </c>
      <c r="S540" s="21">
        <f>IF(LEFT(K540,2)="ME","","XXX")</f>
      </c>
    </row>
    <row r="541" spans="1:19" s="66" customFormat="1" ht="13.5">
      <c r="A541" s="26">
        <v>604</v>
      </c>
      <c r="B541" s="26"/>
      <c r="C541" s="26"/>
      <c r="D541" s="26"/>
      <c r="E541" s="10">
        <v>39649</v>
      </c>
      <c r="F541" s="9"/>
      <c r="G541" s="9"/>
      <c r="H541" s="9" t="s">
        <v>447</v>
      </c>
      <c r="I541" s="26" t="s">
        <v>651</v>
      </c>
      <c r="J541"/>
      <c r="K541" s="9" t="s">
        <v>386</v>
      </c>
      <c r="L541" s="9" t="s">
        <v>862</v>
      </c>
      <c r="M541" s="9" t="s">
        <v>864</v>
      </c>
      <c r="N541" s="9"/>
      <c r="O541" s="9"/>
      <c r="P541" s="9"/>
      <c r="Q541" s="34"/>
      <c r="R541" s="21">
        <f>IF(LEFT(I541,2)="VM","","XXX")</f>
      </c>
      <c r="S541" s="21">
        <f>IF(LEFT(K541,2)="ME","","XXX")</f>
      </c>
    </row>
    <row r="542" spans="1:19" s="66" customFormat="1" ht="13.5">
      <c r="A542" s="25">
        <v>205</v>
      </c>
      <c r="B542" s="50">
        <v>3</v>
      </c>
      <c r="C542" s="50" t="s">
        <v>72</v>
      </c>
      <c r="D542" s="50"/>
      <c r="E542" s="51">
        <v>39647</v>
      </c>
      <c r="F542" s="50"/>
      <c r="G542" s="50"/>
      <c r="H542" s="50" t="s">
        <v>447</v>
      </c>
      <c r="I542" s="26" t="s">
        <v>651</v>
      </c>
      <c r="J542" s="50"/>
      <c r="K542" s="50" t="s">
        <v>386</v>
      </c>
      <c r="L542" s="50" t="s">
        <v>283</v>
      </c>
      <c r="M542" s="33" t="s">
        <v>118</v>
      </c>
      <c r="N542" s="50">
        <v>90</v>
      </c>
      <c r="O542" s="50" t="s">
        <v>328</v>
      </c>
      <c r="P542" s="33" t="s">
        <v>584</v>
      </c>
      <c r="Q542" s="52" t="s">
        <v>70</v>
      </c>
      <c r="R542" s="21">
        <f>IF(LEFT(I542,2)="VM","","XXX")</f>
      </c>
      <c r="S542" s="21">
        <f>IF(LEFT(K542,2)="ME","","XXX")</f>
      </c>
    </row>
    <row r="543" spans="1:19" s="66" customFormat="1" ht="13.5">
      <c r="A543" s="26">
        <v>375</v>
      </c>
      <c r="B543" s="26"/>
      <c r="C543" s="26"/>
      <c r="D543" s="26"/>
      <c r="E543" s="27">
        <v>39636</v>
      </c>
      <c r="F543" s="26"/>
      <c r="G543" s="36">
        <v>50709</v>
      </c>
      <c r="H543" s="26" t="s">
        <v>448</v>
      </c>
      <c r="I543" s="26" t="s">
        <v>651</v>
      </c>
      <c r="J543" s="26"/>
      <c r="K543" s="27" t="s">
        <v>386</v>
      </c>
      <c r="L543" s="26" t="s">
        <v>736</v>
      </c>
      <c r="M543" s="21" t="s">
        <v>724</v>
      </c>
      <c r="N543" s="21"/>
      <c r="O543" s="26"/>
      <c r="P543" s="21"/>
      <c r="Q543" s="34"/>
      <c r="R543" s="21">
        <f>IF(LEFT(I543,2)="VM","","XXX")</f>
      </c>
      <c r="S543" s="21">
        <f>IF(LEFT(K543,2)="ME","","XXX")</f>
      </c>
    </row>
    <row r="544" spans="1:19" s="66" customFormat="1" ht="13.5">
      <c r="A544" s="26">
        <v>376</v>
      </c>
      <c r="B544" s="26"/>
      <c r="C544" s="26"/>
      <c r="D544" s="26"/>
      <c r="E544" s="27">
        <v>39636</v>
      </c>
      <c r="F544" s="26"/>
      <c r="G544" s="36">
        <v>50709</v>
      </c>
      <c r="H544" s="26" t="s">
        <v>448</v>
      </c>
      <c r="I544" s="26" t="s">
        <v>651</v>
      </c>
      <c r="J544" s="26"/>
      <c r="K544" s="27" t="s">
        <v>386</v>
      </c>
      <c r="L544" s="26" t="s">
        <v>736</v>
      </c>
      <c r="M544" s="21" t="s">
        <v>725</v>
      </c>
      <c r="N544" s="21"/>
      <c r="O544" s="26"/>
      <c r="P544" s="21"/>
      <c r="Q544" s="34"/>
      <c r="R544" s="21">
        <f>IF(LEFT(I544,2)="VM","","XXX")</f>
      </c>
      <c r="S544" s="21">
        <f>IF(LEFT(K544,2)="ME","","XXX")</f>
      </c>
    </row>
    <row r="545" spans="1:19" s="66" customFormat="1" ht="13.5">
      <c r="A545" s="26">
        <v>389</v>
      </c>
      <c r="B545" s="26"/>
      <c r="C545" s="26"/>
      <c r="D545" s="26"/>
      <c r="E545" s="27">
        <v>39636</v>
      </c>
      <c r="F545" s="26"/>
      <c r="G545" s="36">
        <v>50715</v>
      </c>
      <c r="H545" s="26" t="s">
        <v>448</v>
      </c>
      <c r="I545" s="26" t="s">
        <v>651</v>
      </c>
      <c r="J545" s="26"/>
      <c r="K545" s="27" t="s">
        <v>386</v>
      </c>
      <c r="L545" s="26" t="s">
        <v>736</v>
      </c>
      <c r="M545" s="21" t="s">
        <v>724</v>
      </c>
      <c r="N545" s="21"/>
      <c r="O545" s="26"/>
      <c r="P545" s="21"/>
      <c r="Q545" s="34"/>
      <c r="R545" s="21">
        <f>IF(LEFT(I545,2)="VM","","XXX")</f>
      </c>
      <c r="S545" s="21">
        <f>IF(LEFT(K545,2)="ME","","XXX")</f>
      </c>
    </row>
    <row r="546" spans="1:19" s="66" customFormat="1" ht="13.5">
      <c r="A546" s="26">
        <v>390</v>
      </c>
      <c r="B546" s="26"/>
      <c r="C546" s="26"/>
      <c r="D546" s="26"/>
      <c r="E546" s="27">
        <v>39636</v>
      </c>
      <c r="F546" s="26"/>
      <c r="G546" s="36">
        <v>50715</v>
      </c>
      <c r="H546" s="26" t="s">
        <v>448</v>
      </c>
      <c r="I546" s="26" t="s">
        <v>651</v>
      </c>
      <c r="J546" s="26"/>
      <c r="K546" s="27" t="s">
        <v>386</v>
      </c>
      <c r="L546" s="26" t="s">
        <v>736</v>
      </c>
      <c r="M546" s="21" t="s">
        <v>747</v>
      </c>
      <c r="N546" s="21"/>
      <c r="O546" s="26"/>
      <c r="P546" s="21"/>
      <c r="Q546" s="34"/>
      <c r="R546" s="21">
        <f>IF(LEFT(I546,2)="VM","","XXX")</f>
      </c>
      <c r="S546" s="21">
        <f>IF(LEFT(K546,2)="ME","","XXX")</f>
      </c>
    </row>
    <row r="547" spans="1:19" s="66" customFormat="1" ht="13.5">
      <c r="A547" s="26">
        <v>227</v>
      </c>
      <c r="B547" s="26"/>
      <c r="C547" s="26"/>
      <c r="D547" s="26"/>
      <c r="E547" s="27">
        <v>39631</v>
      </c>
      <c r="F547" s="26"/>
      <c r="G547" s="26"/>
      <c r="H547" s="26" t="s">
        <v>448</v>
      </c>
      <c r="I547" s="26" t="s">
        <v>651</v>
      </c>
      <c r="J547" s="26"/>
      <c r="K547" s="26" t="s">
        <v>386</v>
      </c>
      <c r="L547" s="26" t="s">
        <v>283</v>
      </c>
      <c r="M547" s="21" t="s">
        <v>509</v>
      </c>
      <c r="N547" s="26"/>
      <c r="O547" s="26"/>
      <c r="P547" s="21" t="s">
        <v>510</v>
      </c>
      <c r="Q547" s="34"/>
      <c r="R547" s="21">
        <f>IF(LEFT(I547,2)="VM","","XXX")</f>
      </c>
      <c r="S547" s="21">
        <f>IF(LEFT(K547,2)="ME","","XXX")</f>
      </c>
    </row>
    <row r="548" spans="1:19" s="66" customFormat="1" ht="25.5">
      <c r="A548" s="26">
        <v>448</v>
      </c>
      <c r="B548" s="26"/>
      <c r="C548" s="26"/>
      <c r="D548" s="26"/>
      <c r="E548" s="27">
        <v>39630</v>
      </c>
      <c r="F548" s="26"/>
      <c r="G548" s="26" t="s">
        <v>758</v>
      </c>
      <c r="H548" s="26" t="s">
        <v>821</v>
      </c>
      <c r="I548" s="26" t="s">
        <v>651</v>
      </c>
      <c r="J548" s="26"/>
      <c r="K548" s="26" t="s">
        <v>386</v>
      </c>
      <c r="L548" s="26"/>
      <c r="M548" s="21" t="s">
        <v>813</v>
      </c>
      <c r="N548" s="21"/>
      <c r="O548" s="26"/>
      <c r="P548" s="21"/>
      <c r="Q548" s="34"/>
      <c r="R548" s="21">
        <f>IF(LEFT(I548,2)="VM","","XXX")</f>
      </c>
      <c r="S548" s="21">
        <f>IF(LEFT(K548,2)="ME","","XXX")</f>
      </c>
    </row>
    <row r="549" spans="1:19" s="66" customFormat="1" ht="25.5">
      <c r="A549" s="26">
        <v>79</v>
      </c>
      <c r="B549" s="26"/>
      <c r="C549" s="26"/>
      <c r="D549" s="26"/>
      <c r="E549" s="27">
        <v>39620</v>
      </c>
      <c r="F549" s="26"/>
      <c r="G549" s="36" t="s">
        <v>410</v>
      </c>
      <c r="H549" s="26"/>
      <c r="I549" s="26" t="s">
        <v>651</v>
      </c>
      <c r="J549" s="26"/>
      <c r="K549" s="26" t="s">
        <v>386</v>
      </c>
      <c r="L549" s="26" t="s">
        <v>445</v>
      </c>
      <c r="M549" s="21" t="s">
        <v>437</v>
      </c>
      <c r="N549" s="26"/>
      <c r="O549" s="26"/>
      <c r="P549" s="21"/>
      <c r="Q549" s="34"/>
      <c r="R549" s="21">
        <f>IF(LEFT(I549,2)="VM","","XXX")</f>
      </c>
      <c r="S549" s="21">
        <f>IF(LEFT(K549,2)="ME","","XXX")</f>
      </c>
    </row>
    <row r="550" spans="1:19" s="66" customFormat="1" ht="13.5">
      <c r="A550" s="26">
        <v>98</v>
      </c>
      <c r="B550" s="26"/>
      <c r="C550" s="26"/>
      <c r="D550" s="26"/>
      <c r="E550" s="27">
        <v>39620</v>
      </c>
      <c r="F550" s="26"/>
      <c r="G550" s="36" t="s">
        <v>410</v>
      </c>
      <c r="H550" s="26" t="s">
        <v>411</v>
      </c>
      <c r="I550" s="26" t="s">
        <v>651</v>
      </c>
      <c r="J550" s="26" t="s">
        <v>412</v>
      </c>
      <c r="K550" s="26" t="s">
        <v>386</v>
      </c>
      <c r="L550" s="26" t="s">
        <v>445</v>
      </c>
      <c r="M550" s="21" t="s">
        <v>380</v>
      </c>
      <c r="N550" s="26"/>
      <c r="O550" s="26"/>
      <c r="P550" s="21"/>
      <c r="Q550" s="34"/>
      <c r="R550" s="21">
        <f>IF(LEFT(I550,2)="VM","","XXX")</f>
      </c>
      <c r="S550" s="21">
        <f>IF(LEFT(K550,2)="ME","","XXX")</f>
      </c>
    </row>
    <row r="551" spans="1:19" s="66" customFormat="1" ht="13.5">
      <c r="A551" s="26">
        <v>22</v>
      </c>
      <c r="B551" s="26"/>
      <c r="C551" s="26"/>
      <c r="D551" s="26"/>
      <c r="E551" s="27">
        <v>39617</v>
      </c>
      <c r="F551" s="26"/>
      <c r="G551" s="26"/>
      <c r="H551" s="26" t="s">
        <v>448</v>
      </c>
      <c r="I551" s="26" t="s">
        <v>651</v>
      </c>
      <c r="J551" s="26"/>
      <c r="K551" s="26" t="s">
        <v>386</v>
      </c>
      <c r="L551" s="26" t="s">
        <v>283</v>
      </c>
      <c r="M551" s="21" t="s">
        <v>509</v>
      </c>
      <c r="N551" s="26"/>
      <c r="O551" s="26"/>
      <c r="P551" s="21" t="s">
        <v>510</v>
      </c>
      <c r="Q551" s="34"/>
      <c r="R551" s="21">
        <f>IF(LEFT(I551,2)="VM","","XXX")</f>
      </c>
      <c r="S551" s="21">
        <f>IF(LEFT(K551,2)="ME","","XXX")</f>
      </c>
    </row>
    <row r="552" spans="1:19" s="66" customFormat="1" ht="25.5">
      <c r="A552" s="26">
        <v>181</v>
      </c>
      <c r="B552" s="26"/>
      <c r="C552" s="26"/>
      <c r="D552" s="26"/>
      <c r="E552" s="27">
        <v>39629</v>
      </c>
      <c r="F552" s="26"/>
      <c r="G552" s="26" t="s">
        <v>199</v>
      </c>
      <c r="H552" s="26" t="s">
        <v>200</v>
      </c>
      <c r="I552" s="26" t="s">
        <v>651</v>
      </c>
      <c r="J552" s="26"/>
      <c r="K552" s="26" t="s">
        <v>269</v>
      </c>
      <c r="L552" s="26"/>
      <c r="M552" s="21" t="s">
        <v>217</v>
      </c>
      <c r="N552" s="26"/>
      <c r="O552" s="26"/>
      <c r="P552" s="21"/>
      <c r="Q552" s="34"/>
      <c r="R552" s="21">
        <f>IF(LEFT(I552,2)="VM","","XXX")</f>
      </c>
      <c r="S552" s="21">
        <f>IF(LEFT(K552,2)="ME","","XXX")</f>
      </c>
    </row>
    <row r="553" spans="1:19" s="66" customFormat="1" ht="13.5">
      <c r="A553" s="26">
        <v>228</v>
      </c>
      <c r="B553" s="26"/>
      <c r="C553" s="26"/>
      <c r="D553" s="26"/>
      <c r="E553" s="27">
        <v>39631</v>
      </c>
      <c r="F553" s="26"/>
      <c r="G553" s="26"/>
      <c r="H553" s="26" t="s">
        <v>448</v>
      </c>
      <c r="I553" s="26" t="s">
        <v>652</v>
      </c>
      <c r="J553" s="26"/>
      <c r="K553" s="26" t="s">
        <v>387</v>
      </c>
      <c r="L553" s="26"/>
      <c r="M553" s="21" t="s">
        <v>511</v>
      </c>
      <c r="N553" s="26"/>
      <c r="O553" s="26" t="s">
        <v>490</v>
      </c>
      <c r="P553" s="21" t="s">
        <v>616</v>
      </c>
      <c r="Q553" s="34"/>
      <c r="R553" s="21">
        <f>IF(LEFT(I553,2)="VM","","XXX")</f>
      </c>
      <c r="S553" s="21">
        <f>IF(LEFT(K553,2)="ME","","XXX")</f>
      </c>
    </row>
    <row r="554" spans="1:19" s="66" customFormat="1" ht="13.5">
      <c r="A554" s="26">
        <v>426</v>
      </c>
      <c r="B554" s="26"/>
      <c r="C554" s="26"/>
      <c r="D554" s="26"/>
      <c r="E554" s="27">
        <v>39630</v>
      </c>
      <c r="F554" s="26"/>
      <c r="G554" s="26" t="s">
        <v>758</v>
      </c>
      <c r="H554" s="26" t="s">
        <v>821</v>
      </c>
      <c r="I554" s="26" t="s">
        <v>652</v>
      </c>
      <c r="J554" s="26"/>
      <c r="K554" s="26" t="s">
        <v>387</v>
      </c>
      <c r="L554" s="26"/>
      <c r="M554" s="21" t="s">
        <v>789</v>
      </c>
      <c r="N554" s="21"/>
      <c r="O554" s="26"/>
      <c r="P554" s="21"/>
      <c r="Q554" s="34"/>
      <c r="R554" s="21">
        <f>IF(LEFT(I554,2)="VM","","XXX")</f>
      </c>
      <c r="S554" s="21">
        <f>IF(LEFT(K554,2)="ME","","XXX")</f>
      </c>
    </row>
    <row r="555" spans="1:19" s="65" customFormat="1" ht="13.5">
      <c r="A555" s="26">
        <v>80</v>
      </c>
      <c r="B555" s="26"/>
      <c r="C555" s="26"/>
      <c r="D555" s="26"/>
      <c r="E555" s="27">
        <v>39620</v>
      </c>
      <c r="F555" s="26"/>
      <c r="G555" s="36" t="s">
        <v>410</v>
      </c>
      <c r="H555" s="26"/>
      <c r="I555" s="26" t="s">
        <v>652</v>
      </c>
      <c r="J555" s="26"/>
      <c r="K555" s="26" t="s">
        <v>387</v>
      </c>
      <c r="L555" s="26"/>
      <c r="M555" s="21" t="e">
        <f>-has only one event (timing?)</f>
        <v>#NAME?</v>
      </c>
      <c r="N555" s="26"/>
      <c r="O555" s="26"/>
      <c r="P555" s="21"/>
      <c r="Q555" s="34"/>
      <c r="R555" s="21">
        <f>IF(LEFT(I555,2)="VM","","XXX")</f>
      </c>
      <c r="S555" s="21">
        <f>IF(LEFT(K555,2)="ME","","XXX")</f>
      </c>
    </row>
    <row r="556" spans="1:19" s="65" customFormat="1" ht="13.5">
      <c r="A556" s="26">
        <v>99</v>
      </c>
      <c r="B556" s="26"/>
      <c r="C556" s="26"/>
      <c r="D556" s="26"/>
      <c r="E556" s="27">
        <v>39620</v>
      </c>
      <c r="F556" s="26"/>
      <c r="G556" s="36" t="s">
        <v>410</v>
      </c>
      <c r="H556" s="26" t="s">
        <v>411</v>
      </c>
      <c r="I556" s="26" t="s">
        <v>652</v>
      </c>
      <c r="J556" s="26" t="s">
        <v>412</v>
      </c>
      <c r="K556" s="26" t="s">
        <v>387</v>
      </c>
      <c r="L556" s="26" t="s">
        <v>445</v>
      </c>
      <c r="M556" s="21" t="s">
        <v>385</v>
      </c>
      <c r="N556" s="26"/>
      <c r="O556" s="26"/>
      <c r="P556" s="21"/>
      <c r="Q556" s="34"/>
      <c r="R556" s="21">
        <f>IF(LEFT(I556,2)="VM","","XXX")</f>
      </c>
      <c r="S556" s="21">
        <f>IF(LEFT(K556,2)="ME","","XXX")</f>
      </c>
    </row>
    <row r="557" spans="1:19" s="65" customFormat="1" ht="13.5">
      <c r="A557" s="26">
        <v>23</v>
      </c>
      <c r="B557" s="26"/>
      <c r="C557" s="26"/>
      <c r="D557" s="26"/>
      <c r="E557" s="27">
        <v>39617</v>
      </c>
      <c r="F557" s="26"/>
      <c r="G557" s="26"/>
      <c r="H557" s="26" t="s">
        <v>447</v>
      </c>
      <c r="I557" s="26" t="s">
        <v>652</v>
      </c>
      <c r="J557" s="26"/>
      <c r="K557" s="26" t="s">
        <v>387</v>
      </c>
      <c r="L557" s="26"/>
      <c r="M557" s="21" t="s">
        <v>511</v>
      </c>
      <c r="N557" s="26"/>
      <c r="O557" s="26" t="s">
        <v>490</v>
      </c>
      <c r="P557" s="21" t="s">
        <v>512</v>
      </c>
      <c r="Q557" s="34"/>
      <c r="R557" s="21">
        <f>IF(LEFT(I557,2)="VM","","XXX")</f>
      </c>
      <c r="S557" s="21">
        <f>IF(LEFT(K557,2)="ME","","XXX")</f>
      </c>
    </row>
    <row r="558" spans="1:19" s="65" customFormat="1" ht="13.5">
      <c r="A558" s="26">
        <v>182</v>
      </c>
      <c r="B558" s="26"/>
      <c r="C558" s="26"/>
      <c r="D558" s="26"/>
      <c r="E558" s="27">
        <v>39629</v>
      </c>
      <c r="F558" s="26"/>
      <c r="G558" s="26" t="s">
        <v>199</v>
      </c>
      <c r="H558" s="26" t="s">
        <v>200</v>
      </c>
      <c r="I558" s="26" t="s">
        <v>652</v>
      </c>
      <c r="J558" s="26"/>
      <c r="K558" s="26" t="s">
        <v>270</v>
      </c>
      <c r="L558" s="26"/>
      <c r="M558" s="21" t="s">
        <v>190</v>
      </c>
      <c r="N558" s="26"/>
      <c r="O558" s="26"/>
      <c r="P558" s="21"/>
      <c r="Q558" s="34"/>
      <c r="R558" s="21">
        <f>IF(LEFT(I558,2)="VM","","XXX")</f>
      </c>
      <c r="S558" s="21">
        <f>IF(LEFT(K558,2)="ME","","XXX")</f>
      </c>
    </row>
    <row r="559" spans="1:19" s="65" customFormat="1" ht="13.5">
      <c r="A559" s="26">
        <v>595</v>
      </c>
      <c r="B559" s="26"/>
      <c r="C559" s="26"/>
      <c r="D559" s="26"/>
      <c r="E559" s="12">
        <v>39651</v>
      </c>
      <c r="F559"/>
      <c r="G559"/>
      <c r="H559" t="s">
        <v>708</v>
      </c>
      <c r="I559" t="s">
        <v>371</v>
      </c>
      <c r="J559"/>
      <c r="K559" t="s">
        <v>46</v>
      </c>
      <c r="L559" s="12" t="s">
        <v>337</v>
      </c>
      <c r="M559" t="s">
        <v>695</v>
      </c>
      <c r="N559" s="21"/>
      <c r="O559" s="26"/>
      <c r="P559" s="21"/>
      <c r="Q559" s="34"/>
      <c r="R559" s="21">
        <f>IF(LEFT(I559,2)="VM","","XXX")</f>
      </c>
      <c r="S559" s="21">
        <f>IF(LEFT(K559,2)="ME","","XXX")</f>
      </c>
    </row>
    <row r="560" spans="1:19" s="65" customFormat="1" ht="25.5">
      <c r="A560" s="26">
        <v>453</v>
      </c>
      <c r="B560" s="26"/>
      <c r="C560" s="26"/>
      <c r="D560" s="26"/>
      <c r="E560" s="27">
        <v>39630</v>
      </c>
      <c r="F560" s="26"/>
      <c r="G560" s="26" t="s">
        <v>758</v>
      </c>
      <c r="H560" s="26" t="s">
        <v>821</v>
      </c>
      <c r="I560" s="26" t="s">
        <v>652</v>
      </c>
      <c r="J560" s="26"/>
      <c r="K560" s="26" t="s">
        <v>439</v>
      </c>
      <c r="L560" s="26"/>
      <c r="M560" s="21" t="s">
        <v>819</v>
      </c>
      <c r="N560" s="21"/>
      <c r="O560" s="26"/>
      <c r="P560" s="21"/>
      <c r="Q560" s="34"/>
      <c r="R560" s="21">
        <f>IF(LEFT(I560,2)="VM","","XXX")</f>
      </c>
      <c r="S560" s="21">
        <f>IF(LEFT(K560,2)="ME","","XXX")</f>
      </c>
    </row>
    <row r="561" spans="1:19" s="65" customFormat="1" ht="13.5">
      <c r="A561" s="26">
        <v>82</v>
      </c>
      <c r="B561" s="26"/>
      <c r="C561" s="26"/>
      <c r="D561" s="26"/>
      <c r="E561" s="27">
        <v>39620</v>
      </c>
      <c r="F561" s="26"/>
      <c r="G561" s="36" t="s">
        <v>410</v>
      </c>
      <c r="H561" s="58"/>
      <c r="I561" s="26" t="s">
        <v>652</v>
      </c>
      <c r="J561" s="26"/>
      <c r="K561" s="26" t="s">
        <v>439</v>
      </c>
      <c r="L561" s="26" t="s">
        <v>454</v>
      </c>
      <c r="M561" s="21" t="s">
        <v>440</v>
      </c>
      <c r="N561" s="26"/>
      <c r="O561" s="26"/>
      <c r="P561" s="21"/>
      <c r="Q561" s="34"/>
      <c r="R561" s="21">
        <f>IF(LEFT(I561,2)="VM","","XXX")</f>
      </c>
      <c r="S561" s="21">
        <f>IF(LEFT(K561,2)="ME","","XXX")</f>
      </c>
    </row>
    <row r="562" spans="1:19" s="65" customFormat="1" ht="13.5">
      <c r="A562" s="26">
        <v>83</v>
      </c>
      <c r="B562" s="26"/>
      <c r="C562" s="26"/>
      <c r="D562" s="26"/>
      <c r="E562" s="27">
        <v>39620</v>
      </c>
      <c r="F562" s="26"/>
      <c r="G562" s="36" t="s">
        <v>410</v>
      </c>
      <c r="H562" s="58"/>
      <c r="I562" s="26" t="s">
        <v>652</v>
      </c>
      <c r="J562" s="26"/>
      <c r="K562" s="26" t="s">
        <v>439</v>
      </c>
      <c r="L562" s="26" t="s">
        <v>455</v>
      </c>
      <c r="M562" s="21" t="s">
        <v>441</v>
      </c>
      <c r="N562" s="26"/>
      <c r="O562" s="26"/>
      <c r="P562" s="21"/>
      <c r="Q562" s="34"/>
      <c r="R562" s="21">
        <f>IF(LEFT(I562,2)="VM","","XXX")</f>
      </c>
      <c r="S562" s="21">
        <f>IF(LEFT(K562,2)="ME","","XXX")</f>
      </c>
    </row>
    <row r="563" spans="1:19" s="65" customFormat="1" ht="13.5">
      <c r="A563" s="26">
        <v>84</v>
      </c>
      <c r="B563" s="26"/>
      <c r="C563" s="26"/>
      <c r="D563" s="26"/>
      <c r="E563" s="27">
        <v>39620</v>
      </c>
      <c r="F563" s="26"/>
      <c r="G563" s="36" t="s">
        <v>410</v>
      </c>
      <c r="H563" s="58"/>
      <c r="I563" s="26" t="s">
        <v>652</v>
      </c>
      <c r="J563" s="26"/>
      <c r="K563" s="26" t="s">
        <v>439</v>
      </c>
      <c r="L563" s="26" t="s">
        <v>288</v>
      </c>
      <c r="M563" s="21" t="s">
        <v>442</v>
      </c>
      <c r="N563" s="26"/>
      <c r="O563" s="26"/>
      <c r="P563" s="21"/>
      <c r="Q563" s="34"/>
      <c r="R563" s="21">
        <f>IF(LEFT(I563,2)="VM","","XXX")</f>
      </c>
      <c r="S563" s="21">
        <f>IF(LEFT(K563,2)="ME","","XXX")</f>
      </c>
    </row>
    <row r="564" spans="1:19" s="65" customFormat="1" ht="25.5">
      <c r="A564" s="26">
        <v>85</v>
      </c>
      <c r="B564" s="26"/>
      <c r="C564" s="26"/>
      <c r="D564" s="26"/>
      <c r="E564" s="27">
        <v>39620</v>
      </c>
      <c r="F564" s="26"/>
      <c r="G564" s="36" t="s">
        <v>410</v>
      </c>
      <c r="H564" s="58"/>
      <c r="I564" s="26" t="s">
        <v>652</v>
      </c>
      <c r="J564" s="26"/>
      <c r="K564" s="26" t="s">
        <v>439</v>
      </c>
      <c r="L564" s="26"/>
      <c r="M564" s="21" t="s">
        <v>443</v>
      </c>
      <c r="N564" s="26"/>
      <c r="O564" s="26"/>
      <c r="P564" s="21"/>
      <c r="Q564" s="34"/>
      <c r="R564" s="21">
        <f>IF(LEFT(I564,2)="VM","","XXX")</f>
      </c>
      <c r="S564" s="21">
        <f>IF(LEFT(K564,2)="ME","","XXX")</f>
      </c>
    </row>
    <row r="565" spans="1:19" s="65" customFormat="1" ht="13.5">
      <c r="A565" s="26">
        <v>86</v>
      </c>
      <c r="B565" s="26"/>
      <c r="C565" s="26"/>
      <c r="D565" s="26"/>
      <c r="E565" s="27">
        <v>39620</v>
      </c>
      <c r="F565" s="26"/>
      <c r="G565" s="36" t="s">
        <v>410</v>
      </c>
      <c r="H565" s="58"/>
      <c r="I565" s="26" t="s">
        <v>652</v>
      </c>
      <c r="J565" s="26"/>
      <c r="K565" s="26" t="s">
        <v>439</v>
      </c>
      <c r="L565" s="26" t="s">
        <v>288</v>
      </c>
      <c r="M565" s="21" t="s">
        <v>444</v>
      </c>
      <c r="N565" s="26"/>
      <c r="O565" s="26"/>
      <c r="P565" s="21"/>
      <c r="Q565" s="34"/>
      <c r="R565" s="21">
        <f>IF(LEFT(I565,2)="VM","","XXX")</f>
      </c>
      <c r="S565" s="21">
        <f>IF(LEFT(K565,2)="ME","","XXX")</f>
      </c>
    </row>
    <row r="566" spans="1:19" ht="25.5">
      <c r="A566" s="26">
        <v>183</v>
      </c>
      <c r="E566" s="27">
        <v>39629</v>
      </c>
      <c r="G566" s="26" t="s">
        <v>199</v>
      </c>
      <c r="H566" s="26" t="s">
        <v>200</v>
      </c>
      <c r="I566" s="26" t="s">
        <v>652</v>
      </c>
      <c r="K566" s="26" t="s">
        <v>271</v>
      </c>
      <c r="M566" s="21" t="s">
        <v>198</v>
      </c>
      <c r="N566" s="26"/>
      <c r="R566" s="21">
        <f>IF(LEFT(I566,2)="VM","","XXX")</f>
      </c>
      <c r="S566" s="21">
        <f>IF(LEFT(K566,2)="ME","","XXX")</f>
      </c>
    </row>
    <row r="567" spans="1:19" ht="12.75">
      <c r="A567" s="26">
        <v>601</v>
      </c>
      <c r="E567" s="10">
        <v>39649</v>
      </c>
      <c r="F567" s="9"/>
      <c r="G567" s="9"/>
      <c r="H567" s="9" t="s">
        <v>447</v>
      </c>
      <c r="I567"/>
      <c r="J567"/>
      <c r="K567" s="9" t="s">
        <v>703</v>
      </c>
      <c r="L567" s="9" t="s">
        <v>858</v>
      </c>
      <c r="M567" s="9" t="s">
        <v>859</v>
      </c>
      <c r="N567" s="9"/>
      <c r="O567" s="9"/>
      <c r="P567" s="9"/>
      <c r="R567" s="21" t="str">
        <f>IF(LEFT(I567,2)="VM","","XXX")</f>
        <v>XXX</v>
      </c>
      <c r="S567" s="21">
        <f>IF(LEFT(K567,2)="ME","","XXX")</f>
      </c>
    </row>
    <row r="568" spans="1:19" ht="12.75">
      <c r="A568" s="26">
        <v>542</v>
      </c>
      <c r="B568" s="25">
        <v>4</v>
      </c>
      <c r="C568" s="25" t="s">
        <v>83</v>
      </c>
      <c r="D568" s="25"/>
      <c r="E568" s="37">
        <v>39647</v>
      </c>
      <c r="F568" s="25"/>
      <c r="G568" s="25" t="s">
        <v>354</v>
      </c>
      <c r="H568" s="25" t="s">
        <v>447</v>
      </c>
      <c r="I568" s="25" t="s">
        <v>370</v>
      </c>
      <c r="J568" s="25"/>
      <c r="K568" s="25" t="s">
        <v>703</v>
      </c>
      <c r="L568" s="25" t="s">
        <v>683</v>
      </c>
      <c r="M568" s="29" t="s">
        <v>84</v>
      </c>
      <c r="N568" s="29">
        <v>90</v>
      </c>
      <c r="O568" s="25" t="s">
        <v>93</v>
      </c>
      <c r="P568" s="25" t="s">
        <v>94</v>
      </c>
      <c r="Q568" s="38" t="s">
        <v>70</v>
      </c>
      <c r="R568" s="21">
        <f>IF(LEFT(I568,2)="VM","","XXX")</f>
      </c>
      <c r="S568" s="21">
        <f>IF(LEFT(K568,2)="ME","","XXX")</f>
      </c>
    </row>
    <row r="569" spans="1:19" ht="12.75">
      <c r="A569" s="26">
        <v>467</v>
      </c>
      <c r="E569" s="27">
        <v>39638</v>
      </c>
      <c r="G569" s="26" t="s">
        <v>838</v>
      </c>
      <c r="H569" s="26" t="s">
        <v>837</v>
      </c>
      <c r="I569" s="26" t="s">
        <v>370</v>
      </c>
      <c r="K569" s="26" t="s">
        <v>703</v>
      </c>
      <c r="M569" s="21" t="s">
        <v>836</v>
      </c>
      <c r="P569" s="26"/>
      <c r="Q569" s="39"/>
      <c r="R569" s="21">
        <f>IF(LEFT(I569,2)="VM","","XXX")</f>
      </c>
      <c r="S569" s="21">
        <f>IF(LEFT(K569,2)="ME","","XXX")</f>
      </c>
    </row>
    <row r="570" spans="1:19" ht="12.75">
      <c r="A570" s="26">
        <v>369</v>
      </c>
      <c r="E570" s="27">
        <v>39636</v>
      </c>
      <c r="G570" s="36">
        <v>50709</v>
      </c>
      <c r="H570" s="26" t="s">
        <v>448</v>
      </c>
      <c r="I570" s="26" t="s">
        <v>370</v>
      </c>
      <c r="K570" s="26" t="s">
        <v>703</v>
      </c>
      <c r="M570" s="21" t="s">
        <v>718</v>
      </c>
      <c r="R570" s="21">
        <f>IF(LEFT(I570,2)="VM","","XXX")</f>
      </c>
      <c r="S570" s="21">
        <f>IF(LEFT(K570,2)="ME","","XXX")</f>
      </c>
    </row>
    <row r="571" spans="1:19" ht="25.5">
      <c r="A571" s="26">
        <v>335</v>
      </c>
      <c r="E571" s="27">
        <v>39635</v>
      </c>
      <c r="H571" s="26" t="s">
        <v>697</v>
      </c>
      <c r="I571" s="26" t="s">
        <v>370</v>
      </c>
      <c r="K571" s="26" t="s">
        <v>703</v>
      </c>
      <c r="M571" s="21" t="s">
        <v>698</v>
      </c>
      <c r="R571" s="21">
        <f>IF(LEFT(I571,2)="VM","","XXX")</f>
      </c>
      <c r="S571" s="21">
        <f>IF(LEFT(K571,2)="ME","","XXX")</f>
      </c>
    </row>
    <row r="572" spans="1:19" ht="12.75">
      <c r="A572" s="26">
        <v>344</v>
      </c>
      <c r="E572" s="27">
        <v>39635</v>
      </c>
      <c r="H572" s="26" t="s">
        <v>447</v>
      </c>
      <c r="I572" s="26" t="s">
        <v>370</v>
      </c>
      <c r="K572" s="58" t="s">
        <v>703</v>
      </c>
      <c r="M572" s="21" t="s">
        <v>705</v>
      </c>
      <c r="R572" s="21">
        <f>IF(LEFT(I572,2)="VM","","XXX")</f>
      </c>
      <c r="S572" s="21">
        <f>IF(LEFT(K572,2)="ME","","XXX")</f>
      </c>
    </row>
    <row r="573" spans="1:19" ht="25.5">
      <c r="A573" s="26">
        <v>441</v>
      </c>
      <c r="E573" s="27">
        <v>39630</v>
      </c>
      <c r="G573" s="26" t="s">
        <v>758</v>
      </c>
      <c r="H573" s="26" t="s">
        <v>821</v>
      </c>
      <c r="I573" s="26" t="s">
        <v>370</v>
      </c>
      <c r="K573" s="26" t="s">
        <v>703</v>
      </c>
      <c r="M573" s="21" t="s">
        <v>806</v>
      </c>
      <c r="R573" s="21">
        <f>IF(LEFT(I573,2)="VM","","XXX")</f>
      </c>
      <c r="S573" s="21">
        <f>IF(LEFT(K573,2)="ME","","XXX")</f>
      </c>
    </row>
    <row r="574" spans="1:19" ht="25.5">
      <c r="A574" s="26">
        <v>184</v>
      </c>
      <c r="E574" s="27">
        <v>39629</v>
      </c>
      <c r="G574" s="26" t="s">
        <v>199</v>
      </c>
      <c r="H574" s="26" t="s">
        <v>200</v>
      </c>
      <c r="I574" s="26" t="s">
        <v>370</v>
      </c>
      <c r="K574" s="26" t="s">
        <v>272</v>
      </c>
      <c r="M574" s="21" t="s">
        <v>191</v>
      </c>
      <c r="N574" s="26"/>
      <c r="R574" s="21">
        <f>IF(LEFT(I574,2)="VM","","XXX")</f>
      </c>
      <c r="S574" s="21">
        <f>IF(LEFT(K574,2)="ME","","XXX")</f>
      </c>
    </row>
    <row r="575" spans="1:19" ht="12.75">
      <c r="A575" s="26">
        <v>563</v>
      </c>
      <c r="E575" s="27">
        <v>39651</v>
      </c>
      <c r="H575" s="26" t="s">
        <v>32</v>
      </c>
      <c r="I575" s="26" t="s">
        <v>370</v>
      </c>
      <c r="K575" t="s">
        <v>513</v>
      </c>
      <c r="L575" t="s">
        <v>278</v>
      </c>
      <c r="M575" s="12" t="s">
        <v>31</v>
      </c>
      <c r="N575"/>
      <c r="O575" s="21"/>
      <c r="P575" s="34"/>
      <c r="Q575" s="26"/>
      <c r="R575" s="21">
        <f>IF(LEFT(I575,2)="VM","","XXX")</f>
      </c>
      <c r="S575" s="21">
        <f>IF(LEFT(K575,2)="ME","","XXX")</f>
      </c>
    </row>
    <row r="576" spans="1:19" ht="12.75">
      <c r="A576" s="26">
        <v>229</v>
      </c>
      <c r="E576" s="27">
        <v>39631</v>
      </c>
      <c r="G576" s="26"/>
      <c r="H576" s="26" t="s">
        <v>448</v>
      </c>
      <c r="I576" s="26" t="s">
        <v>370</v>
      </c>
      <c r="K576" s="26" t="s">
        <v>513</v>
      </c>
      <c r="L576" s="26" t="s">
        <v>514</v>
      </c>
      <c r="M576" s="21" t="s">
        <v>515</v>
      </c>
      <c r="N576" s="26"/>
      <c r="O576" s="26" t="s">
        <v>490</v>
      </c>
      <c r="P576" s="21" t="s">
        <v>516</v>
      </c>
      <c r="R576" s="21">
        <f>IF(LEFT(I576,2)="VM","","XXX")</f>
      </c>
      <c r="S576" s="21">
        <f>IF(LEFT(K576,2)="ME","","XXX")</f>
      </c>
    </row>
    <row r="577" spans="1:19" ht="12.75">
      <c r="A577" s="26">
        <v>24</v>
      </c>
      <c r="E577" s="27">
        <v>39617</v>
      </c>
      <c r="G577" s="26"/>
      <c r="H577" s="26" t="s">
        <v>447</v>
      </c>
      <c r="I577" s="26" t="s">
        <v>370</v>
      </c>
      <c r="K577" s="26" t="s">
        <v>513</v>
      </c>
      <c r="L577" s="26" t="s">
        <v>514</v>
      </c>
      <c r="M577" s="21" t="s">
        <v>515</v>
      </c>
      <c r="N577" s="26"/>
      <c r="P577" s="21" t="s">
        <v>516</v>
      </c>
      <c r="R577" s="21">
        <f>IF(LEFT(I577,2)="VM","","XXX")</f>
      </c>
      <c r="S577" s="21">
        <f>IF(LEFT(K577,2)="ME","","XXX")</f>
      </c>
    </row>
    <row r="578" spans="1:19" ht="12.75">
      <c r="A578" s="26">
        <v>230</v>
      </c>
      <c r="E578" s="27">
        <v>39631</v>
      </c>
      <c r="G578" s="26"/>
      <c r="H578" s="26" t="s">
        <v>448</v>
      </c>
      <c r="I578" s="26" t="s">
        <v>371</v>
      </c>
      <c r="K578" s="26" t="s">
        <v>388</v>
      </c>
      <c r="L578" s="26" t="s">
        <v>514</v>
      </c>
      <c r="M578" s="21" t="s">
        <v>552</v>
      </c>
      <c r="N578" s="26"/>
      <c r="O578" s="26" t="s">
        <v>490</v>
      </c>
      <c r="P578" s="21" t="s">
        <v>616</v>
      </c>
      <c r="R578" s="21">
        <f>IF(LEFT(I578,2)="VM","","XXX")</f>
      </c>
      <c r="S578" s="21">
        <f>IF(LEFT(K578,2)="ME","","XXX")</f>
      </c>
    </row>
    <row r="579" spans="1:19" ht="12.75">
      <c r="A579" s="26">
        <v>427</v>
      </c>
      <c r="E579" s="27">
        <v>39630</v>
      </c>
      <c r="G579" s="26" t="s">
        <v>758</v>
      </c>
      <c r="H579" s="26" t="s">
        <v>821</v>
      </c>
      <c r="I579" s="26" t="s">
        <v>371</v>
      </c>
      <c r="K579" s="26" t="s">
        <v>388</v>
      </c>
      <c r="M579" s="21" t="s">
        <v>790</v>
      </c>
      <c r="R579" s="21">
        <f>IF(LEFT(I579,2)="VM","","XXX")</f>
      </c>
      <c r="S579" s="21">
        <f>IF(LEFT(K579,2)="ME","","XXX")</f>
      </c>
    </row>
    <row r="580" spans="1:19" ht="12.75">
      <c r="A580" s="26">
        <v>81</v>
      </c>
      <c r="E580" s="27">
        <v>39620</v>
      </c>
      <c r="G580" s="36" t="s">
        <v>410</v>
      </c>
      <c r="H580" s="58"/>
      <c r="I580" s="26" t="s">
        <v>371</v>
      </c>
      <c r="K580" s="26" t="s">
        <v>388</v>
      </c>
      <c r="L580" s="26" t="s">
        <v>445</v>
      </c>
      <c r="M580" s="21" t="s">
        <v>438</v>
      </c>
      <c r="N580" s="26"/>
      <c r="R580" s="21">
        <f>IF(LEFT(I580,2)="VM","","XXX")</f>
      </c>
      <c r="S580" s="21">
        <f>IF(LEFT(K580,2)="ME","","XXX")</f>
      </c>
    </row>
    <row r="581" spans="1:19" ht="12.75">
      <c r="A581" s="26">
        <v>100</v>
      </c>
      <c r="E581" s="27">
        <v>39620</v>
      </c>
      <c r="G581" s="36" t="s">
        <v>410</v>
      </c>
      <c r="H581" s="26" t="s">
        <v>411</v>
      </c>
      <c r="I581" s="26" t="s">
        <v>371</v>
      </c>
      <c r="J581" s="26" t="s">
        <v>412</v>
      </c>
      <c r="K581" s="26" t="s">
        <v>388</v>
      </c>
      <c r="L581" s="26" t="s">
        <v>445</v>
      </c>
      <c r="M581" s="21" t="s">
        <v>385</v>
      </c>
      <c r="N581" s="26"/>
      <c r="R581" s="21">
        <f>IF(LEFT(I581,2)="VM","","XXX")</f>
      </c>
      <c r="S581" s="21">
        <f>IF(LEFT(K581,2)="ME","","XXX")</f>
      </c>
    </row>
    <row r="582" spans="1:19" ht="12.75">
      <c r="A582" s="26">
        <v>25</v>
      </c>
      <c r="E582" s="27">
        <v>39617</v>
      </c>
      <c r="G582" s="26"/>
      <c r="H582" s="26" t="s">
        <v>448</v>
      </c>
      <c r="I582" s="26" t="s">
        <v>371</v>
      </c>
      <c r="K582" s="26" t="s">
        <v>388</v>
      </c>
      <c r="L582" s="26" t="s">
        <v>514</v>
      </c>
      <c r="M582" s="21" t="s">
        <v>517</v>
      </c>
      <c r="N582" s="26"/>
      <c r="O582" s="26" t="s">
        <v>490</v>
      </c>
      <c r="P582" s="21" t="s">
        <v>512</v>
      </c>
      <c r="R582" s="21">
        <f>IF(LEFT(I582,2)="VM","","XXX")</f>
      </c>
      <c r="S582" s="21">
        <f>IF(LEFT(K582,2)="ME","","XXX")</f>
      </c>
    </row>
    <row r="583" spans="1:19" ht="12.75">
      <c r="A583" s="26">
        <v>185</v>
      </c>
      <c r="E583" s="27">
        <v>39629</v>
      </c>
      <c r="G583" s="26" t="s">
        <v>199</v>
      </c>
      <c r="H583" s="26" t="s">
        <v>200</v>
      </c>
      <c r="I583" s="26" t="s">
        <v>371</v>
      </c>
      <c r="K583" s="26" t="s">
        <v>273</v>
      </c>
      <c r="M583" s="21" t="s">
        <v>218</v>
      </c>
      <c r="N583" s="26"/>
      <c r="R583" s="21">
        <f>IF(LEFT(I583,2)="VM","","XXX")</f>
      </c>
      <c r="S583" s="21">
        <f>IF(LEFT(K583,2)="ME","","XXX")</f>
      </c>
    </row>
    <row r="584" spans="1:19" ht="12.75">
      <c r="A584" s="26">
        <v>564</v>
      </c>
      <c r="E584" s="27">
        <v>39651</v>
      </c>
      <c r="H584" s="26" t="s">
        <v>32</v>
      </c>
      <c r="I584" s="26" t="s">
        <v>371</v>
      </c>
      <c r="K584" t="s">
        <v>814</v>
      </c>
      <c r="L584" t="s">
        <v>278</v>
      </c>
      <c r="M584" s="12" t="s">
        <v>25</v>
      </c>
      <c r="N584"/>
      <c r="O584" s="21"/>
      <c r="P584" s="34"/>
      <c r="Q584" s="26"/>
      <c r="R584" s="21">
        <f>IF(LEFT(I584,2)="VM","","XXX")</f>
      </c>
      <c r="S584" s="21">
        <f>IF(LEFT(K584,2)="ME","","XXX")</f>
      </c>
    </row>
    <row r="585" spans="1:19" ht="38.25">
      <c r="A585" s="26">
        <v>449</v>
      </c>
      <c r="E585" s="27">
        <v>39630</v>
      </c>
      <c r="G585" s="26" t="s">
        <v>758</v>
      </c>
      <c r="H585" s="26" t="s">
        <v>821</v>
      </c>
      <c r="I585" s="26" t="s">
        <v>371</v>
      </c>
      <c r="K585" s="26" t="s">
        <v>814</v>
      </c>
      <c r="M585" s="21" t="s">
        <v>815</v>
      </c>
      <c r="R585" s="21">
        <f>IF(LEFT(I585,2)="VM","","XXX")</f>
      </c>
      <c r="S585" s="21">
        <f>IF(LEFT(K585,2)="ME","","XXX")</f>
      </c>
    </row>
    <row r="586" spans="1:19" ht="38.25">
      <c r="A586" s="26">
        <v>186</v>
      </c>
      <c r="E586" s="27">
        <v>39629</v>
      </c>
      <c r="G586" s="26" t="s">
        <v>199</v>
      </c>
      <c r="H586" s="26" t="s">
        <v>200</v>
      </c>
      <c r="I586" s="26" t="s">
        <v>371</v>
      </c>
      <c r="K586" s="26" t="s">
        <v>222</v>
      </c>
      <c r="M586" s="21" t="s">
        <v>219</v>
      </c>
      <c r="N586" s="26"/>
      <c r="R586" s="21">
        <f>IF(LEFT(I586,2)="VM","","XXX")</f>
      </c>
      <c r="S586" s="21">
        <f>IF(LEFT(K586,2)="ME","","XXX")</f>
      </c>
    </row>
    <row r="587" spans="1:19" ht="12.75">
      <c r="A587" s="26">
        <v>256</v>
      </c>
      <c r="E587" s="27">
        <v>39630</v>
      </c>
      <c r="G587" s="36" t="s">
        <v>639</v>
      </c>
      <c r="H587" s="26" t="s">
        <v>335</v>
      </c>
      <c r="I587" s="26" t="s">
        <v>372</v>
      </c>
      <c r="K587" s="21" t="s">
        <v>482</v>
      </c>
      <c r="L587" s="26" t="s">
        <v>451</v>
      </c>
      <c r="M587" s="21" t="s">
        <v>649</v>
      </c>
      <c r="R587" s="21">
        <f>IF(LEFT(I587,2)="VM","","XXX")</f>
      </c>
      <c r="S587" s="21">
        <f>IF(LEFT(K587,2)="ME","","XXX")</f>
      </c>
    </row>
    <row r="588" spans="1:19" ht="12.75">
      <c r="A588" s="26">
        <v>276</v>
      </c>
      <c r="E588" s="27">
        <v>39630</v>
      </c>
      <c r="G588" s="26"/>
      <c r="H588" s="26" t="s">
        <v>664</v>
      </c>
      <c r="I588" s="26" t="s">
        <v>372</v>
      </c>
      <c r="K588" s="26" t="s">
        <v>482</v>
      </c>
      <c r="L588" s="26" t="s">
        <v>288</v>
      </c>
      <c r="M588" s="21" t="s">
        <v>668</v>
      </c>
      <c r="R588" s="21">
        <f>IF(LEFT(I588,2)="VM","","XXX")</f>
      </c>
      <c r="S588" s="21">
        <f>IF(LEFT(K588,2)="ME","","XXX")</f>
      </c>
    </row>
    <row r="589" spans="1:19" ht="12.75">
      <c r="A589" s="26">
        <v>131</v>
      </c>
      <c r="E589" s="27">
        <v>39629</v>
      </c>
      <c r="F589" s="40">
        <v>0.625</v>
      </c>
      <c r="G589" s="26"/>
      <c r="H589" s="26" t="s">
        <v>335</v>
      </c>
      <c r="I589" s="26" t="s">
        <v>372</v>
      </c>
      <c r="K589" s="26" t="s">
        <v>482</v>
      </c>
      <c r="L589" s="26" t="s">
        <v>451</v>
      </c>
      <c r="M589" s="21" t="s">
        <v>463</v>
      </c>
      <c r="R589" s="21">
        <f>IF(LEFT(I589,2)="VM","","XXX")</f>
      </c>
      <c r="S589" s="21">
        <f>IF(LEFT(K589,2)="ME","","XXX")</f>
      </c>
    </row>
    <row r="590" spans="1:19" ht="25.5">
      <c r="A590" s="26">
        <v>231</v>
      </c>
      <c r="E590" s="27">
        <v>39631</v>
      </c>
      <c r="G590" s="26"/>
      <c r="H590" s="26" t="s">
        <v>448</v>
      </c>
      <c r="I590" s="26" t="s">
        <v>372</v>
      </c>
      <c r="K590" s="26" t="s">
        <v>518</v>
      </c>
      <c r="L590" s="26" t="s">
        <v>305</v>
      </c>
      <c r="M590" s="21" t="s">
        <v>519</v>
      </c>
      <c r="N590" s="26"/>
      <c r="P590" s="21" t="s">
        <v>520</v>
      </c>
      <c r="R590" s="21">
        <f>IF(LEFT(I590,2)="VM","","XXX")</f>
      </c>
      <c r="S590" s="21">
        <f>IF(LEFT(K590,2)="ME","","XXX")</f>
      </c>
    </row>
    <row r="591" spans="1:19" ht="25.5">
      <c r="A591" s="26">
        <v>26</v>
      </c>
      <c r="E591" s="27">
        <v>39617</v>
      </c>
      <c r="G591" s="26"/>
      <c r="H591" s="26" t="s">
        <v>447</v>
      </c>
      <c r="I591" s="26" t="s">
        <v>372</v>
      </c>
      <c r="K591" s="26" t="s">
        <v>518</v>
      </c>
      <c r="L591" s="26" t="s">
        <v>305</v>
      </c>
      <c r="M591" s="21" t="s">
        <v>519</v>
      </c>
      <c r="N591" s="26"/>
      <c r="P591" s="21" t="s">
        <v>520</v>
      </c>
      <c r="R591" s="21">
        <f>IF(LEFT(I591,2)="VM","","XXX")</f>
      </c>
      <c r="S591" s="21">
        <f>IF(LEFT(K591,2)="ME","","XXX")</f>
      </c>
    </row>
    <row r="592" spans="1:19" ht="12.75">
      <c r="A592" s="26">
        <v>209</v>
      </c>
      <c r="B592" s="53"/>
      <c r="C592" s="53"/>
      <c r="D592" s="53"/>
      <c r="E592" s="54">
        <v>39631</v>
      </c>
      <c r="F592" s="53"/>
      <c r="G592" s="53"/>
      <c r="H592" s="53" t="s">
        <v>447</v>
      </c>
      <c r="I592" s="26" t="s">
        <v>373</v>
      </c>
      <c r="J592" s="53"/>
      <c r="K592" s="53" t="s">
        <v>593</v>
      </c>
      <c r="L592" s="53" t="s">
        <v>594</v>
      </c>
      <c r="M592" s="32" t="s">
        <v>579</v>
      </c>
      <c r="N592" s="53"/>
      <c r="O592" s="53"/>
      <c r="P592" s="32" t="s">
        <v>595</v>
      </c>
      <c r="Q592" s="55"/>
      <c r="R592" s="21">
        <f>IF(LEFT(I592,2)="VM","","XXX")</f>
      </c>
      <c r="S592" s="21">
        <f>IF(LEFT(K592,2)="ME","","XXX")</f>
      </c>
    </row>
    <row r="593" spans="1:13" ht="12.75">
      <c r="A593" s="26">
        <v>637</v>
      </c>
      <c r="E593" s="12">
        <v>39661</v>
      </c>
      <c r="F593"/>
      <c r="G593"/>
      <c r="H593" t="s">
        <v>837</v>
      </c>
      <c r="I593"/>
      <c r="J593"/>
      <c r="K593" t="s">
        <v>389</v>
      </c>
      <c r="L593"/>
      <c r="M593" t="s">
        <v>10</v>
      </c>
    </row>
    <row r="594" spans="1:19" ht="12.75">
      <c r="A594" s="26">
        <v>546</v>
      </c>
      <c r="B594" s="2" t="s">
        <v>354</v>
      </c>
      <c r="C594" s="2"/>
      <c r="D594" s="2"/>
      <c r="E594" s="45">
        <v>39650</v>
      </c>
      <c r="F594" s="2"/>
      <c r="G594" s="2"/>
      <c r="H594" s="2" t="s">
        <v>837</v>
      </c>
      <c r="I594" s="26" t="s">
        <v>373</v>
      </c>
      <c r="J594" s="2"/>
      <c r="K594" s="2" t="s">
        <v>389</v>
      </c>
      <c r="L594" s="2" t="s">
        <v>288</v>
      </c>
      <c r="M594" s="4" t="s">
        <v>122</v>
      </c>
      <c r="R594" s="21">
        <f>IF(LEFT(I594,2)="VM","","XXX")</f>
      </c>
      <c r="S594" s="21">
        <f>IF(LEFT(K594,2)="ME","","XXX")</f>
      </c>
    </row>
    <row r="595" spans="1:19" ht="12.75">
      <c r="A595" s="26">
        <v>602</v>
      </c>
      <c r="E595" s="10">
        <v>39649</v>
      </c>
      <c r="F595" s="9"/>
      <c r="G595" s="9"/>
      <c r="H595" s="9" t="s">
        <v>447</v>
      </c>
      <c r="I595" s="26" t="s">
        <v>373</v>
      </c>
      <c r="J595"/>
      <c r="K595" s="9" t="s">
        <v>389</v>
      </c>
      <c r="L595" s="9" t="s">
        <v>860</v>
      </c>
      <c r="M595" s="9" t="s">
        <v>861</v>
      </c>
      <c r="N595" s="9"/>
      <c r="O595" s="9"/>
      <c r="P595" s="9"/>
      <c r="R595" s="21">
        <f>IF(LEFT(I595,2)="VM","","XXX")</f>
      </c>
      <c r="S595" s="21">
        <f>IF(LEFT(K595,2)="ME","","XXX")</f>
      </c>
    </row>
    <row r="596" spans="1:19" ht="12.75">
      <c r="A596" s="26">
        <v>373</v>
      </c>
      <c r="B596" s="42"/>
      <c r="E596" s="27">
        <v>39636</v>
      </c>
      <c r="G596" s="36">
        <v>50709</v>
      </c>
      <c r="H596" s="26" t="s">
        <v>448</v>
      </c>
      <c r="I596" s="26" t="s">
        <v>373</v>
      </c>
      <c r="K596" s="27" t="s">
        <v>389</v>
      </c>
      <c r="L596" s="26" t="s">
        <v>735</v>
      </c>
      <c r="M596" s="21" t="s">
        <v>722</v>
      </c>
      <c r="R596" s="21">
        <f>IF(LEFT(I596,2)="VM","","XXX")</f>
      </c>
      <c r="S596" s="21">
        <f>IF(LEFT(K596,2)="ME","","XXX")</f>
      </c>
    </row>
    <row r="597" spans="1:19" ht="12.75">
      <c r="A597" s="26">
        <v>374</v>
      </c>
      <c r="B597" s="42"/>
      <c r="E597" s="27">
        <v>39636</v>
      </c>
      <c r="G597" s="36">
        <v>50709</v>
      </c>
      <c r="H597" s="26" t="s">
        <v>448</v>
      </c>
      <c r="I597" s="26" t="s">
        <v>373</v>
      </c>
      <c r="K597" s="27" t="s">
        <v>389</v>
      </c>
      <c r="L597" s="26" t="s">
        <v>735</v>
      </c>
      <c r="M597" s="21" t="s">
        <v>723</v>
      </c>
      <c r="R597" s="21">
        <f>IF(LEFT(I597,2)="VM","","XXX")</f>
      </c>
      <c r="S597" s="21">
        <f>IF(LEFT(K597,2)="ME","","XXX")</f>
      </c>
    </row>
    <row r="598" spans="1:19" ht="12.75">
      <c r="A598" s="26">
        <v>387</v>
      </c>
      <c r="B598" s="42"/>
      <c r="E598" s="27">
        <v>39636</v>
      </c>
      <c r="G598" s="36">
        <v>50715</v>
      </c>
      <c r="H598" s="26" t="s">
        <v>448</v>
      </c>
      <c r="I598" s="26" t="s">
        <v>373</v>
      </c>
      <c r="K598" s="27" t="s">
        <v>389</v>
      </c>
      <c r="L598" s="26" t="s">
        <v>735</v>
      </c>
      <c r="M598" s="21" t="s">
        <v>722</v>
      </c>
      <c r="R598" s="21">
        <f>IF(LEFT(I598,2)="VM","","XXX")</f>
      </c>
      <c r="S598" s="21">
        <f>IF(LEFT(K598,2)="ME","","XXX")</f>
      </c>
    </row>
    <row r="599" spans="1:19" ht="12.75">
      <c r="A599" s="26">
        <v>388</v>
      </c>
      <c r="B599" s="42"/>
      <c r="E599" s="27">
        <v>39636</v>
      </c>
      <c r="G599" s="36">
        <v>50715</v>
      </c>
      <c r="H599" s="26" t="s">
        <v>448</v>
      </c>
      <c r="I599" s="26" t="s">
        <v>373</v>
      </c>
      <c r="K599" s="27" t="s">
        <v>389</v>
      </c>
      <c r="L599" s="26" t="s">
        <v>735</v>
      </c>
      <c r="M599" s="21" t="s">
        <v>746</v>
      </c>
      <c r="R599" s="21">
        <f>IF(LEFT(I599,2)="VM","","XXX")</f>
      </c>
      <c r="S599" s="21">
        <f>IF(LEFT(K599,2)="ME","","XXX")</f>
      </c>
    </row>
    <row r="600" spans="1:19" ht="12.75">
      <c r="A600" s="25">
        <v>206</v>
      </c>
      <c r="B600" s="50">
        <v>3</v>
      </c>
      <c r="C600" s="50" t="s">
        <v>130</v>
      </c>
      <c r="D600" s="50"/>
      <c r="E600" s="51">
        <v>39631</v>
      </c>
      <c r="F600" s="50"/>
      <c r="G600" s="50"/>
      <c r="H600" s="50" t="s">
        <v>447</v>
      </c>
      <c r="I600" s="25" t="s">
        <v>373</v>
      </c>
      <c r="J600" s="50"/>
      <c r="K600" s="50" t="s">
        <v>389</v>
      </c>
      <c r="L600" s="50" t="s">
        <v>288</v>
      </c>
      <c r="M600" s="33" t="s">
        <v>119</v>
      </c>
      <c r="N600" s="50">
        <v>90</v>
      </c>
      <c r="O600" s="50" t="s">
        <v>492</v>
      </c>
      <c r="P600" s="33" t="s">
        <v>591</v>
      </c>
      <c r="Q600" s="52" t="s">
        <v>70</v>
      </c>
      <c r="R600" s="21">
        <f>IF(LEFT(I600,2)="VM","","XXX")</f>
      </c>
      <c r="S600" s="21">
        <f>IF(LEFT(K600,2)="ME","","XXX")</f>
      </c>
    </row>
    <row r="601" spans="1:19" ht="25.5">
      <c r="A601" s="26">
        <v>232</v>
      </c>
      <c r="E601" s="27">
        <v>39631</v>
      </c>
      <c r="G601" s="26"/>
      <c r="H601" s="26" t="s">
        <v>448</v>
      </c>
      <c r="I601" s="26" t="s">
        <v>373</v>
      </c>
      <c r="K601" s="26" t="s">
        <v>389</v>
      </c>
      <c r="L601" s="26" t="s">
        <v>288</v>
      </c>
      <c r="M601" s="21" t="s">
        <v>521</v>
      </c>
      <c r="N601" s="26"/>
      <c r="P601" s="21" t="s">
        <v>617</v>
      </c>
      <c r="R601" s="21">
        <f>IF(LEFT(I601,2)="VM","","XXX")</f>
      </c>
      <c r="S601" s="21">
        <f>IF(LEFT(K601,2)="ME","","XXX")</f>
      </c>
    </row>
    <row r="602" spans="1:19" ht="12.75">
      <c r="A602" s="26">
        <v>450</v>
      </c>
      <c r="E602" s="27">
        <v>39630</v>
      </c>
      <c r="G602" s="26" t="s">
        <v>758</v>
      </c>
      <c r="H602" s="26" t="s">
        <v>821</v>
      </c>
      <c r="I602" s="26" t="s">
        <v>373</v>
      </c>
      <c r="K602" s="26" t="s">
        <v>389</v>
      </c>
      <c r="M602" s="21" t="s">
        <v>816</v>
      </c>
      <c r="R602" s="21">
        <f>IF(LEFT(I602,2)="VM","","XXX")</f>
      </c>
      <c r="S602" s="21">
        <f>IF(LEFT(K602,2)="ME","","XXX")</f>
      </c>
    </row>
    <row r="603" spans="1:19" ht="38.25">
      <c r="A603" s="26">
        <v>60</v>
      </c>
      <c r="E603" s="27">
        <v>39623</v>
      </c>
      <c r="F603" s="40">
        <v>0.458333333333333</v>
      </c>
      <c r="G603" s="41"/>
      <c r="H603" s="26" t="s">
        <v>335</v>
      </c>
      <c r="I603" s="26" t="s">
        <v>373</v>
      </c>
      <c r="K603" s="26" t="s">
        <v>389</v>
      </c>
      <c r="L603" s="26" t="s">
        <v>451</v>
      </c>
      <c r="M603" s="21" t="s">
        <v>374</v>
      </c>
      <c r="R603" s="21">
        <f>IF(LEFT(I603,2)="VM","","XXX")</f>
      </c>
      <c r="S603" s="21">
        <f>IF(LEFT(K603,2)="ME","","XXX")</f>
      </c>
    </row>
    <row r="604" spans="1:19" ht="12.75">
      <c r="A604" s="26">
        <v>101</v>
      </c>
      <c r="E604" s="27">
        <v>39620</v>
      </c>
      <c r="G604" s="36" t="s">
        <v>410</v>
      </c>
      <c r="H604" s="26" t="s">
        <v>411</v>
      </c>
      <c r="I604" s="26" t="s">
        <v>373</v>
      </c>
      <c r="J604" s="26" t="s">
        <v>412</v>
      </c>
      <c r="K604" s="26" t="s">
        <v>389</v>
      </c>
      <c r="L604" s="26" t="s">
        <v>445</v>
      </c>
      <c r="M604" s="21" t="s">
        <v>390</v>
      </c>
      <c r="N604" s="26"/>
      <c r="R604" s="21">
        <f>IF(LEFT(I604,2)="VM","","XXX")</f>
      </c>
      <c r="S604" s="21">
        <f>IF(LEFT(K604,2)="ME","","XXX")</f>
      </c>
    </row>
    <row r="605" spans="1:19" ht="25.5">
      <c r="A605" s="26">
        <v>27</v>
      </c>
      <c r="E605" s="27">
        <v>39617</v>
      </c>
      <c r="G605" s="26"/>
      <c r="H605" s="26" t="s">
        <v>448</v>
      </c>
      <c r="I605" s="26" t="s">
        <v>373</v>
      </c>
      <c r="K605" s="26" t="s">
        <v>389</v>
      </c>
      <c r="L605" s="26" t="s">
        <v>288</v>
      </c>
      <c r="M605" s="21" t="s">
        <v>521</v>
      </c>
      <c r="N605" s="26"/>
      <c r="P605" s="21" t="s">
        <v>522</v>
      </c>
      <c r="R605" s="21">
        <f>IF(LEFT(I605,2)="VM","","XXX")</f>
      </c>
      <c r="S605" s="21">
        <f>IF(LEFT(K605,2)="ME","","XXX")</f>
      </c>
    </row>
    <row r="606" spans="1:19" ht="12.75">
      <c r="A606" s="26">
        <v>187</v>
      </c>
      <c r="E606" s="27">
        <v>39629</v>
      </c>
      <c r="G606" s="26" t="s">
        <v>199</v>
      </c>
      <c r="H606" s="26" t="s">
        <v>200</v>
      </c>
      <c r="I606" s="26" t="s">
        <v>373</v>
      </c>
      <c r="K606" s="26" t="s">
        <v>274</v>
      </c>
      <c r="M606" s="21" t="s">
        <v>220</v>
      </c>
      <c r="N606" s="26"/>
      <c r="R606" s="21">
        <f>IF(LEFT(I606,2)="VM","","XXX")</f>
      </c>
      <c r="S606" s="21">
        <f>IF(LEFT(K606,2)="ME","","XXX")</f>
      </c>
    </row>
    <row r="607" spans="1:13" ht="12.75">
      <c r="A607" s="26">
        <v>638</v>
      </c>
      <c r="E607" s="12">
        <v>39661</v>
      </c>
      <c r="F607"/>
      <c r="G607"/>
      <c r="H607" t="s">
        <v>837</v>
      </c>
      <c r="I607"/>
      <c r="J607"/>
      <c r="K607" t="s">
        <v>391</v>
      </c>
      <c r="L607"/>
      <c r="M607" t="s">
        <v>18</v>
      </c>
    </row>
    <row r="608" spans="1:19" ht="12.75">
      <c r="A608" s="26">
        <v>565</v>
      </c>
      <c r="E608" s="27">
        <v>39651</v>
      </c>
      <c r="H608" s="26" t="s">
        <v>32</v>
      </c>
      <c r="I608" s="26" t="s">
        <v>373</v>
      </c>
      <c r="K608" t="s">
        <v>391</v>
      </c>
      <c r="L608" t="s">
        <v>451</v>
      </c>
      <c r="M608" s="12" t="s">
        <v>27</v>
      </c>
      <c r="N608"/>
      <c r="O608" s="21"/>
      <c r="P608" s="34"/>
      <c r="Q608" s="26"/>
      <c r="R608" s="21">
        <f>IF(LEFT(I608,2)="VM","","XXX")</f>
      </c>
      <c r="S608" s="21">
        <f>IF(LEFT(K608,2)="ME","","XXX")</f>
      </c>
    </row>
    <row r="609" spans="1:19" ht="12.75">
      <c r="A609" s="26">
        <v>549</v>
      </c>
      <c r="B609" s="2" t="s">
        <v>354</v>
      </c>
      <c r="C609" s="2"/>
      <c r="D609" s="2"/>
      <c r="E609" s="45">
        <v>39650</v>
      </c>
      <c r="F609" s="2"/>
      <c r="G609" s="2"/>
      <c r="H609" s="2" t="s">
        <v>837</v>
      </c>
      <c r="I609" s="26" t="s">
        <v>373</v>
      </c>
      <c r="J609" s="2"/>
      <c r="K609" s="2" t="s">
        <v>391</v>
      </c>
      <c r="L609" s="2" t="s">
        <v>278</v>
      </c>
      <c r="M609" s="4" t="s">
        <v>121</v>
      </c>
      <c r="R609" s="21">
        <f>IF(LEFT(I609,2)="VM","","XXX")</f>
      </c>
      <c r="S609" s="21">
        <f>IF(LEFT(K609,2)="ME","","XXX")</f>
      </c>
    </row>
    <row r="610" spans="1:19" ht="12.75">
      <c r="A610" s="25">
        <v>207</v>
      </c>
      <c r="B610" s="50">
        <v>4</v>
      </c>
      <c r="C610" s="50" t="s">
        <v>72</v>
      </c>
      <c r="D610" s="50"/>
      <c r="E610" s="51">
        <v>39647</v>
      </c>
      <c r="F610" s="50"/>
      <c r="G610" s="50"/>
      <c r="H610" s="50" t="s">
        <v>447</v>
      </c>
      <c r="I610" s="25" t="s">
        <v>373</v>
      </c>
      <c r="J610" s="50"/>
      <c r="K610" s="50" t="s">
        <v>391</v>
      </c>
      <c r="L610" s="50" t="s">
        <v>278</v>
      </c>
      <c r="M610" s="32" t="s">
        <v>90</v>
      </c>
      <c r="N610" s="50">
        <v>90</v>
      </c>
      <c r="O610" s="50" t="s">
        <v>330</v>
      </c>
      <c r="P610" s="33" t="s">
        <v>92</v>
      </c>
      <c r="Q610" s="52" t="s">
        <v>70</v>
      </c>
      <c r="R610" s="21">
        <f>IF(LEFT(I610,2)="VM","","XXX")</f>
      </c>
      <c r="S610" s="21">
        <f>IF(LEFT(K610,2)="ME","","XXX")</f>
      </c>
    </row>
    <row r="611" spans="1:19" ht="12.75">
      <c r="A611" s="26">
        <v>466</v>
      </c>
      <c r="E611" s="27">
        <v>39638</v>
      </c>
      <c r="G611" s="26" t="s">
        <v>838</v>
      </c>
      <c r="H611" s="26" t="s">
        <v>837</v>
      </c>
      <c r="I611" s="26" t="s">
        <v>373</v>
      </c>
      <c r="K611" s="26" t="s">
        <v>391</v>
      </c>
      <c r="M611" s="21" t="s">
        <v>826</v>
      </c>
      <c r="P611" s="26"/>
      <c r="Q611" s="39"/>
      <c r="R611" s="21">
        <f>IF(LEFT(I611,2)="VM","","XXX")</f>
      </c>
      <c r="S611" s="21">
        <f>IF(LEFT(K611,2)="ME","","XXX")</f>
      </c>
    </row>
    <row r="612" spans="1:19" ht="25.5">
      <c r="A612" s="26">
        <v>233</v>
      </c>
      <c r="E612" s="27">
        <v>39631</v>
      </c>
      <c r="G612" s="26"/>
      <c r="H612" s="26" t="s">
        <v>448</v>
      </c>
      <c r="I612" s="26" t="s">
        <v>373</v>
      </c>
      <c r="K612" s="26" t="s">
        <v>391</v>
      </c>
      <c r="L612" s="26" t="s">
        <v>278</v>
      </c>
      <c r="M612" s="21" t="s">
        <v>523</v>
      </c>
      <c r="N612" s="26"/>
      <c r="P612" s="21" t="s">
        <v>618</v>
      </c>
      <c r="R612" s="21">
        <f>IF(LEFT(I612,2)="VM","","XXX")</f>
      </c>
      <c r="S612" s="21">
        <f>IF(LEFT(K612,2)="ME","","XXX")</f>
      </c>
    </row>
    <row r="613" spans="1:19" ht="25.5">
      <c r="A613" s="26">
        <v>451</v>
      </c>
      <c r="E613" s="27">
        <v>39630</v>
      </c>
      <c r="G613" s="26" t="s">
        <v>758</v>
      </c>
      <c r="H613" s="26" t="s">
        <v>821</v>
      </c>
      <c r="I613" s="26" t="s">
        <v>373</v>
      </c>
      <c r="K613" s="26" t="s">
        <v>391</v>
      </c>
      <c r="M613" s="21" t="s">
        <v>817</v>
      </c>
      <c r="R613" s="21">
        <f>IF(LEFT(I613,2)="VM","","XXX")</f>
      </c>
      <c r="S613" s="21">
        <f>IF(LEFT(K613,2)="ME","","XXX")</f>
      </c>
    </row>
    <row r="614" spans="1:19" ht="12.75">
      <c r="A614" s="26">
        <v>102</v>
      </c>
      <c r="E614" s="27">
        <v>39620</v>
      </c>
      <c r="G614" s="36" t="s">
        <v>410</v>
      </c>
      <c r="H614" s="26" t="s">
        <v>411</v>
      </c>
      <c r="I614" s="26" t="s">
        <v>373</v>
      </c>
      <c r="J614" s="26" t="s">
        <v>412</v>
      </c>
      <c r="K614" s="26" t="s">
        <v>391</v>
      </c>
      <c r="L614" s="26" t="s">
        <v>445</v>
      </c>
      <c r="M614" s="21" t="s">
        <v>392</v>
      </c>
      <c r="N614" s="26"/>
      <c r="R614" s="21">
        <f>IF(LEFT(I614,2)="VM","","XXX")</f>
      </c>
      <c r="S614" s="21">
        <f>IF(LEFT(K614,2)="ME","","XXX")</f>
      </c>
    </row>
    <row r="615" spans="1:19" ht="25.5">
      <c r="A615" s="26">
        <v>28</v>
      </c>
      <c r="E615" s="27">
        <v>39617</v>
      </c>
      <c r="G615" s="26"/>
      <c r="H615" s="26" t="s">
        <v>448</v>
      </c>
      <c r="I615" s="26" t="s">
        <v>373</v>
      </c>
      <c r="K615" s="26" t="s">
        <v>391</v>
      </c>
      <c r="L615" s="26" t="s">
        <v>278</v>
      </c>
      <c r="M615" s="21" t="s">
        <v>523</v>
      </c>
      <c r="N615" s="26"/>
      <c r="P615" s="21" t="s">
        <v>524</v>
      </c>
      <c r="R615" s="21">
        <f>IF(LEFT(I615,2)="VM","","XXX")</f>
      </c>
      <c r="S615" s="21">
        <f>IF(LEFT(K615,2)="ME","","XXX")</f>
      </c>
    </row>
    <row r="616" spans="1:19" ht="12.75">
      <c r="A616" s="26">
        <v>188</v>
      </c>
      <c r="E616" s="27">
        <v>39629</v>
      </c>
      <c r="G616" s="26" t="s">
        <v>199</v>
      </c>
      <c r="H616" s="26" t="s">
        <v>200</v>
      </c>
      <c r="I616" s="26" t="s">
        <v>373</v>
      </c>
      <c r="K616" s="26" t="s">
        <v>275</v>
      </c>
      <c r="M616" s="21" t="s">
        <v>221</v>
      </c>
      <c r="N616" s="26"/>
      <c r="R616" s="21">
        <f>IF(LEFT(I616,2)="VM","","XXX")</f>
      </c>
      <c r="S616" s="21">
        <f>IF(LEFT(K616,2)="ME","","XXX")</f>
      </c>
    </row>
    <row r="617" spans="1:19" ht="12.75">
      <c r="A617" s="26">
        <v>596</v>
      </c>
      <c r="E617" s="12">
        <v>39651</v>
      </c>
      <c r="F617"/>
      <c r="G617"/>
      <c r="H617" t="s">
        <v>708</v>
      </c>
      <c r="I617" t="s">
        <v>373</v>
      </c>
      <c r="J617"/>
      <c r="K617" t="s">
        <v>47</v>
      </c>
      <c r="L617" s="12" t="s">
        <v>337</v>
      </c>
      <c r="M617" t="s">
        <v>695</v>
      </c>
      <c r="R617" s="21">
        <f>IF(LEFT(I617,2)="VM","","XXX")</f>
      </c>
      <c r="S617" s="21">
        <f>IF(LEFT(K617,2)="ME","","XXX")</f>
      </c>
    </row>
    <row r="618" spans="1:19" ht="12.75">
      <c r="A618" s="26">
        <v>566</v>
      </c>
      <c r="E618" s="27">
        <v>39651</v>
      </c>
      <c r="H618" s="26" t="s">
        <v>32</v>
      </c>
      <c r="I618" s="26" t="s">
        <v>373</v>
      </c>
      <c r="K618" t="s">
        <v>399</v>
      </c>
      <c r="L618" t="s">
        <v>278</v>
      </c>
      <c r="M618" s="12" t="s">
        <v>26</v>
      </c>
      <c r="N618"/>
      <c r="O618" s="21"/>
      <c r="P618" s="34"/>
      <c r="Q618" s="26"/>
      <c r="R618" s="21">
        <f>IF(LEFT(I618,2)="VM","","XXX")</f>
      </c>
      <c r="S618" s="21">
        <f>IF(LEFT(K618,2)="ME","","XXX")</f>
      </c>
    </row>
    <row r="619" spans="1:19" ht="25.5">
      <c r="A619" s="26">
        <v>452</v>
      </c>
      <c r="E619" s="27">
        <v>39630</v>
      </c>
      <c r="G619" s="26" t="s">
        <v>758</v>
      </c>
      <c r="H619" s="26" t="s">
        <v>821</v>
      </c>
      <c r="I619" s="26" t="s">
        <v>373</v>
      </c>
      <c r="K619" s="26" t="s">
        <v>399</v>
      </c>
      <c r="M619" s="21" t="s">
        <v>818</v>
      </c>
      <c r="R619" s="21">
        <f>IF(LEFT(I619,2)="VM","","XXX")</f>
      </c>
      <c r="S619" s="21">
        <f>IF(LEFT(K619,2)="ME","","XXX")</f>
      </c>
    </row>
    <row r="620" spans="1:19" ht="12.75">
      <c r="A620" s="26">
        <v>105</v>
      </c>
      <c r="E620" s="27">
        <v>39620</v>
      </c>
      <c r="G620" s="36" t="s">
        <v>410</v>
      </c>
      <c r="H620" s="26" t="s">
        <v>411</v>
      </c>
      <c r="I620" s="26" t="s">
        <v>373</v>
      </c>
      <c r="J620" s="26" t="s">
        <v>412</v>
      </c>
      <c r="K620" s="26" t="s">
        <v>399</v>
      </c>
      <c r="M620" s="21" t="s">
        <v>398</v>
      </c>
      <c r="N620" s="26"/>
      <c r="R620" s="21">
        <f>IF(LEFT(I620,2)="VM","","XXX")</f>
      </c>
      <c r="S620" s="21">
        <f>IF(LEFT(K620,2)="ME","","XXX")</f>
      </c>
    </row>
    <row r="621" spans="1:19" ht="25.5">
      <c r="A621" s="26">
        <v>189</v>
      </c>
      <c r="E621" s="27">
        <v>39629</v>
      </c>
      <c r="G621" s="26" t="s">
        <v>199</v>
      </c>
      <c r="H621" s="26" t="s">
        <v>200</v>
      </c>
      <c r="I621" s="26" t="s">
        <v>373</v>
      </c>
      <c r="K621" s="26" t="s">
        <v>276</v>
      </c>
      <c r="M621" s="21" t="s">
        <v>192</v>
      </c>
      <c r="N621" s="26"/>
      <c r="R621" s="21">
        <f>IF(LEFT(I621,2)="VM","","XXX")</f>
      </c>
      <c r="S621" s="21">
        <f>IF(LEFT(K621,2)="ME","","XXX")</f>
      </c>
    </row>
    <row r="622" spans="1:19" ht="12.75">
      <c r="A622" s="26">
        <v>364</v>
      </c>
      <c r="C622" s="36"/>
      <c r="E622" s="27">
        <v>39635</v>
      </c>
      <c r="H622" s="26" t="s">
        <v>708</v>
      </c>
      <c r="I622" s="26" t="s">
        <v>651</v>
      </c>
      <c r="K622" s="26" t="s">
        <v>715</v>
      </c>
      <c r="L622" s="21" t="s">
        <v>337</v>
      </c>
      <c r="M622" s="21" t="s">
        <v>695</v>
      </c>
      <c r="R622" s="21">
        <f>IF(LEFT(I622,2)="VM","","XXX")</f>
      </c>
      <c r="S622" s="21">
        <f>IF(LEFT(K622,2)="ME","","XXX")</f>
      </c>
    </row>
    <row r="623" spans="1:19" ht="12.75">
      <c r="A623" s="26">
        <v>472</v>
      </c>
      <c r="E623" s="27">
        <v>39638</v>
      </c>
      <c r="H623" s="26" t="s">
        <v>708</v>
      </c>
      <c r="I623" s="26" t="s">
        <v>651</v>
      </c>
      <c r="K623" s="21" t="s">
        <v>846</v>
      </c>
      <c r="M623" s="21" t="s">
        <v>480</v>
      </c>
      <c r="R623" s="21">
        <f>IF(LEFT(I623,2)="VM","","XXX")</f>
      </c>
      <c r="S623" s="21">
        <f>IF(LEFT(K623,2)="ME","","XXX")</f>
      </c>
    </row>
    <row r="624" spans="1:19" ht="12.75">
      <c r="A624" s="26">
        <v>377</v>
      </c>
      <c r="E624" s="27">
        <v>39636</v>
      </c>
      <c r="G624" s="36">
        <v>50709</v>
      </c>
      <c r="H624" s="26" t="s">
        <v>448</v>
      </c>
      <c r="I624" s="26" t="s">
        <v>651</v>
      </c>
      <c r="K624" s="27" t="s">
        <v>738</v>
      </c>
      <c r="L624" s="26" t="s">
        <v>737</v>
      </c>
      <c r="M624" s="21" t="s">
        <v>726</v>
      </c>
      <c r="R624" s="21">
        <f>IF(LEFT(I624,2)="VM","","XXX")</f>
      </c>
      <c r="S624" s="21">
        <f>IF(LEFT(K624,2)="ME","","XXX")</f>
      </c>
    </row>
    <row r="625" spans="1:19" ht="12.75">
      <c r="A625" s="26">
        <v>378</v>
      </c>
      <c r="E625" s="27">
        <v>39636</v>
      </c>
      <c r="G625" s="36">
        <v>50709</v>
      </c>
      <c r="H625" s="26" t="s">
        <v>448</v>
      </c>
      <c r="I625" s="26" t="s">
        <v>651</v>
      </c>
      <c r="K625" s="27" t="s">
        <v>738</v>
      </c>
      <c r="L625" s="26" t="s">
        <v>737</v>
      </c>
      <c r="M625" s="21" t="s">
        <v>727</v>
      </c>
      <c r="R625" s="21">
        <f>IF(LEFT(I625,2)="VM","","XXX")</f>
      </c>
      <c r="S625" s="21">
        <f>IF(LEFT(K625,2)="ME","","XXX")</f>
      </c>
    </row>
    <row r="626" spans="1:19" ht="12.75">
      <c r="A626" s="26">
        <v>391</v>
      </c>
      <c r="E626" s="27">
        <v>39636</v>
      </c>
      <c r="G626" s="36">
        <v>50715</v>
      </c>
      <c r="H626" s="26" t="s">
        <v>448</v>
      </c>
      <c r="I626" s="26" t="s">
        <v>651</v>
      </c>
      <c r="K626" s="27" t="s">
        <v>738</v>
      </c>
      <c r="L626" s="26" t="s">
        <v>737</v>
      </c>
      <c r="M626" s="21" t="s">
        <v>726</v>
      </c>
      <c r="R626" s="21">
        <f>IF(LEFT(I626,2)="VM","","XXX")</f>
      </c>
      <c r="S626" s="21">
        <f>IF(LEFT(K626,2)="ME","","XXX")</f>
      </c>
    </row>
    <row r="627" spans="1:19" ht="12.75">
      <c r="A627" s="26">
        <v>392</v>
      </c>
      <c r="E627" s="27">
        <v>39636</v>
      </c>
      <c r="G627" s="36">
        <v>50715</v>
      </c>
      <c r="H627" s="26" t="s">
        <v>448</v>
      </c>
      <c r="I627" s="26" t="s">
        <v>651</v>
      </c>
      <c r="K627" s="27" t="s">
        <v>738</v>
      </c>
      <c r="L627" s="26" t="s">
        <v>737</v>
      </c>
      <c r="M627" s="21" t="s">
        <v>748</v>
      </c>
      <c r="R627" s="21">
        <f>IF(LEFT(I627,2)="VM","","XXX")</f>
      </c>
      <c r="S627" s="21">
        <f>IF(LEFT(K627,2)="ME","","XXX")</f>
      </c>
    </row>
    <row r="628" spans="1:19" ht="12.75">
      <c r="A628" s="26">
        <v>365</v>
      </c>
      <c r="C628" s="36"/>
      <c r="E628" s="27">
        <v>39635</v>
      </c>
      <c r="H628" s="26" t="s">
        <v>708</v>
      </c>
      <c r="I628" s="26" t="s">
        <v>652</v>
      </c>
      <c r="K628" s="26" t="s">
        <v>716</v>
      </c>
      <c r="L628" s="21" t="s">
        <v>340</v>
      </c>
      <c r="M628" s="21" t="s">
        <v>695</v>
      </c>
      <c r="R628" s="21">
        <f>IF(LEFT(I628,2)="VM","","XXX")</f>
      </c>
      <c r="S628" s="21">
        <f>IF(LEFT(K628,2)="ME","","XXX")</f>
      </c>
    </row>
    <row r="629" spans="1:19" ht="12.75">
      <c r="A629" s="26">
        <v>379</v>
      </c>
      <c r="E629" s="27">
        <v>39636</v>
      </c>
      <c r="G629" s="36">
        <v>50709</v>
      </c>
      <c r="H629" s="26" t="s">
        <v>448</v>
      </c>
      <c r="I629" s="26" t="s">
        <v>757</v>
      </c>
      <c r="K629" s="27" t="s">
        <v>740</v>
      </c>
      <c r="L629" s="26" t="s">
        <v>739</v>
      </c>
      <c r="M629" s="21" t="s">
        <v>728</v>
      </c>
      <c r="R629" s="21">
        <f>IF(LEFT(I629,2)="VM","","XXX")</f>
      </c>
      <c r="S629" s="21">
        <f>IF(LEFT(K629,2)="ME","","XXX")</f>
      </c>
    </row>
    <row r="630" spans="1:19" ht="12.75">
      <c r="A630" s="26">
        <v>380</v>
      </c>
      <c r="E630" s="27">
        <v>39636</v>
      </c>
      <c r="G630" s="36">
        <v>50709</v>
      </c>
      <c r="H630" s="26" t="s">
        <v>448</v>
      </c>
      <c r="I630" s="26" t="s">
        <v>757</v>
      </c>
      <c r="K630" s="27" t="s">
        <v>740</v>
      </c>
      <c r="L630" s="26" t="s">
        <v>739</v>
      </c>
      <c r="M630" s="21" t="s">
        <v>729</v>
      </c>
      <c r="R630" s="21">
        <f>IF(LEFT(I630,2)="VM","","XXX")</f>
      </c>
      <c r="S630" s="21">
        <f>IF(LEFT(K630,2)="ME","","XXX")</f>
      </c>
    </row>
    <row r="631" spans="1:19" ht="12.75">
      <c r="A631" s="26">
        <v>366</v>
      </c>
      <c r="C631" s="36"/>
      <c r="E631" s="27">
        <v>39635</v>
      </c>
      <c r="H631" s="26" t="s">
        <v>708</v>
      </c>
      <c r="I631" s="26" t="s">
        <v>653</v>
      </c>
      <c r="K631" s="26" t="s">
        <v>504</v>
      </c>
      <c r="L631" s="21" t="s">
        <v>340</v>
      </c>
      <c r="M631" s="21" t="s">
        <v>695</v>
      </c>
      <c r="R631" s="21">
        <f>IF(LEFT(I631,2)="VM","","XXX")</f>
      </c>
      <c r="S631" s="21">
        <f>IF(LEFT(K631,2)="ME","","XXX")</f>
      </c>
    </row>
    <row r="632" spans="1:19" ht="12.75">
      <c r="A632" s="26">
        <v>225</v>
      </c>
      <c r="E632" s="27">
        <v>39631</v>
      </c>
      <c r="G632" s="26"/>
      <c r="H632" s="26" t="s">
        <v>448</v>
      </c>
      <c r="I632" s="26" t="s">
        <v>653</v>
      </c>
      <c r="K632" s="26" t="s">
        <v>504</v>
      </c>
      <c r="L632" s="26" t="s">
        <v>286</v>
      </c>
      <c r="M632" s="21" t="s">
        <v>505</v>
      </c>
      <c r="P632" s="21" t="s">
        <v>506</v>
      </c>
      <c r="R632" s="21">
        <f>IF(LEFT(I632,2)="VM","","XXX")</f>
      </c>
      <c r="S632" s="21">
        <f>IF(LEFT(K632,2)="ME","","XXX")</f>
      </c>
    </row>
    <row r="633" spans="1:19" ht="12.75">
      <c r="A633" s="26">
        <v>20</v>
      </c>
      <c r="E633" s="27">
        <v>39617</v>
      </c>
      <c r="G633" s="26"/>
      <c r="H633" s="26" t="s">
        <v>447</v>
      </c>
      <c r="I633" s="26" t="s">
        <v>653</v>
      </c>
      <c r="K633" s="26" t="s">
        <v>504</v>
      </c>
      <c r="L633" s="26" t="s">
        <v>286</v>
      </c>
      <c r="M633" s="21" t="s">
        <v>505</v>
      </c>
      <c r="P633" s="21" t="s">
        <v>506</v>
      </c>
      <c r="R633" s="21">
        <f>IF(LEFT(I633,2)="VM","","XXX")</f>
      </c>
      <c r="S633" s="21">
        <f>IF(LEFT(K633,2)="ME","","XXX")</f>
      </c>
    </row>
    <row r="634" spans="1:19" ht="12.75">
      <c r="A634" s="26">
        <v>567</v>
      </c>
      <c r="E634" s="27">
        <v>39651</v>
      </c>
      <c r="H634" s="26" t="s">
        <v>32</v>
      </c>
      <c r="I634" s="26" t="s">
        <v>318</v>
      </c>
      <c r="K634" t="s">
        <v>326</v>
      </c>
      <c r="L634" t="s">
        <v>354</v>
      </c>
      <c r="M634" s="12" t="s">
        <v>28</v>
      </c>
      <c r="N634"/>
      <c r="O634" s="21"/>
      <c r="P634" s="34"/>
      <c r="Q634" s="26"/>
      <c r="R634" s="21">
        <f>IF(LEFT(I634,2)="VM","","XXX")</f>
      </c>
      <c r="S634" s="21">
        <f>IF(LEFT(K634,2)="ME","","XXX")</f>
      </c>
    </row>
    <row r="635" spans="1:19" ht="12.75">
      <c r="A635" s="26">
        <v>18</v>
      </c>
      <c r="E635" s="27">
        <v>39617</v>
      </c>
      <c r="G635" s="26"/>
      <c r="H635" s="26" t="s">
        <v>447</v>
      </c>
      <c r="I635" s="26" t="s">
        <v>318</v>
      </c>
      <c r="K635" s="26" t="s">
        <v>326</v>
      </c>
      <c r="L635" s="26" t="s">
        <v>278</v>
      </c>
      <c r="M635" s="21" t="s">
        <v>501</v>
      </c>
      <c r="O635" s="26" t="s">
        <v>490</v>
      </c>
      <c r="P635" s="21" t="s">
        <v>502</v>
      </c>
      <c r="R635" s="21">
        <f>IF(LEFT(I635,2)="VM","","XXX")</f>
      </c>
      <c r="S635" s="21">
        <f>IF(LEFT(K635,2)="ME","","XXX")</f>
      </c>
    </row>
    <row r="636" spans="1:19" ht="25.5">
      <c r="A636" s="26">
        <v>223</v>
      </c>
      <c r="E636" s="27">
        <v>39617</v>
      </c>
      <c r="G636" s="26"/>
      <c r="H636" s="26" t="s">
        <v>448</v>
      </c>
      <c r="I636" s="26" t="s">
        <v>318</v>
      </c>
      <c r="K636" s="26" t="s">
        <v>326</v>
      </c>
      <c r="L636" s="26" t="s">
        <v>278</v>
      </c>
      <c r="M636" s="21" t="s">
        <v>612</v>
      </c>
      <c r="P636" s="21" t="s">
        <v>613</v>
      </c>
      <c r="R636" s="21">
        <f>IF(LEFT(I636,2)="VM","","XXX")</f>
      </c>
      <c r="S636" s="21">
        <f>IF(LEFT(K636,2)="ME","","XXX")</f>
      </c>
    </row>
    <row r="637" spans="1:19" ht="12.75">
      <c r="A637" s="26">
        <v>597</v>
      </c>
      <c r="E637" s="12">
        <v>39651</v>
      </c>
      <c r="F637"/>
      <c r="G637"/>
      <c r="H637" t="s">
        <v>708</v>
      </c>
      <c r="I637" t="s">
        <v>318</v>
      </c>
      <c r="J637"/>
      <c r="K637" t="s">
        <v>48</v>
      </c>
      <c r="L637" s="12" t="s">
        <v>340</v>
      </c>
      <c r="M637" t="s">
        <v>695</v>
      </c>
      <c r="R637" s="21">
        <f>IF(LEFT(I637,2)="VM","","XXX")</f>
      </c>
      <c r="S637" s="21">
        <f>IF(LEFT(K637,2)="ME","","XXX")</f>
      </c>
    </row>
    <row r="638" spans="1:19" ht="12.75">
      <c r="A638" s="26">
        <v>103</v>
      </c>
      <c r="E638" s="27">
        <v>39620</v>
      </c>
      <c r="G638" s="36" t="s">
        <v>410</v>
      </c>
      <c r="H638" s="26" t="s">
        <v>411</v>
      </c>
      <c r="I638" s="26" t="s">
        <v>318</v>
      </c>
      <c r="J638" s="26" t="s">
        <v>412</v>
      </c>
      <c r="K638" s="26" t="s">
        <v>393</v>
      </c>
      <c r="L638" s="26" t="s">
        <v>445</v>
      </c>
      <c r="M638" s="21" t="s">
        <v>394</v>
      </c>
      <c r="N638" s="26"/>
      <c r="R638" s="21">
        <f>IF(LEFT(I638,2)="VM","","XXX")</f>
      </c>
      <c r="S638" s="21">
        <f>IF(LEFT(K638,2)="ME","","XXX")</f>
      </c>
    </row>
    <row r="639" spans="1:19" ht="12.75">
      <c r="A639" s="26">
        <v>208</v>
      </c>
      <c r="B639" s="53"/>
      <c r="C639" s="53"/>
      <c r="D639" s="53"/>
      <c r="E639" s="54">
        <v>39631</v>
      </c>
      <c r="F639" s="53"/>
      <c r="G639" s="53"/>
      <c r="H639" s="53" t="s">
        <v>447</v>
      </c>
      <c r="I639" s="26" t="s">
        <v>319</v>
      </c>
      <c r="J639" s="53"/>
      <c r="K639" s="53" t="s">
        <v>327</v>
      </c>
      <c r="L639" s="53" t="s">
        <v>278</v>
      </c>
      <c r="M639" s="32" t="s">
        <v>583</v>
      </c>
      <c r="N639" s="53"/>
      <c r="O639" s="53"/>
      <c r="P639" s="32"/>
      <c r="Q639" s="55"/>
      <c r="R639" s="21">
        <f>IF(LEFT(I639,2)="VM","","XXX")</f>
      </c>
      <c r="S639" s="21">
        <f>IF(LEFT(K639,2)="ME","","XXX")</f>
      </c>
    </row>
    <row r="640" spans="1:19" ht="12.75">
      <c r="A640" s="26">
        <v>257</v>
      </c>
      <c r="E640" s="27">
        <v>39630</v>
      </c>
      <c r="G640" s="36" t="s">
        <v>639</v>
      </c>
      <c r="H640" s="26" t="s">
        <v>335</v>
      </c>
      <c r="I640" s="26" t="s">
        <v>319</v>
      </c>
      <c r="K640" s="21" t="s">
        <v>327</v>
      </c>
      <c r="L640" s="26" t="s">
        <v>278</v>
      </c>
      <c r="M640" s="21" t="s">
        <v>641</v>
      </c>
      <c r="R640" s="21">
        <f>IF(LEFT(I640,2)="VM","","XXX")</f>
      </c>
      <c r="S640" s="21">
        <f>IF(LEFT(K640,2)="ME","","XXX")</f>
      </c>
    </row>
    <row r="641" spans="1:19" ht="25.5">
      <c r="A641" s="26">
        <v>61</v>
      </c>
      <c r="E641" s="27">
        <v>39623</v>
      </c>
      <c r="F641" s="40">
        <v>0.458333333333333</v>
      </c>
      <c r="G641" s="41"/>
      <c r="H641" s="26" t="s">
        <v>335</v>
      </c>
      <c r="I641" s="26" t="s">
        <v>319</v>
      </c>
      <c r="K641" s="26" t="s">
        <v>327</v>
      </c>
      <c r="L641" s="26" t="s">
        <v>278</v>
      </c>
      <c r="M641" s="21" t="s">
        <v>375</v>
      </c>
      <c r="R641" s="21">
        <f>IF(LEFT(I641,2)="VM","","XXX")</f>
      </c>
      <c r="S641" s="21">
        <f>IF(LEFT(K641,2)="ME","","XXX")</f>
      </c>
    </row>
    <row r="642" spans="1:19" ht="38.25">
      <c r="A642" s="26">
        <v>19</v>
      </c>
      <c r="E642" s="27">
        <v>39617</v>
      </c>
      <c r="G642" s="26"/>
      <c r="H642" s="26" t="s">
        <v>447</v>
      </c>
      <c r="I642" s="26" t="s">
        <v>319</v>
      </c>
      <c r="K642" s="26" t="s">
        <v>327</v>
      </c>
      <c r="L642" s="26" t="s">
        <v>278</v>
      </c>
      <c r="M642" s="21" t="s">
        <v>322</v>
      </c>
      <c r="P642" s="21" t="s">
        <v>503</v>
      </c>
      <c r="R642" s="21">
        <f>IF(LEFT(I642,2)="VM","","XXX")</f>
      </c>
      <c r="S642" s="21">
        <f>IF(LEFT(K642,2)="ME","","XXX")</f>
      </c>
    </row>
    <row r="643" spans="1:19" ht="51">
      <c r="A643" s="26">
        <v>224</v>
      </c>
      <c r="C643" s="25"/>
      <c r="E643" s="27">
        <v>39617</v>
      </c>
      <c r="G643" s="26"/>
      <c r="H643" s="26" t="s">
        <v>448</v>
      </c>
      <c r="I643" s="26" t="s">
        <v>319</v>
      </c>
      <c r="K643" s="26" t="s">
        <v>327</v>
      </c>
      <c r="L643" s="26" t="s">
        <v>278</v>
      </c>
      <c r="M643" s="21" t="s">
        <v>614</v>
      </c>
      <c r="P643" s="21" t="s">
        <v>615</v>
      </c>
      <c r="R643" s="21">
        <f>IF(LEFT(I643,2)="VM","","XXX")</f>
      </c>
      <c r="S643" s="21">
        <f>IF(LEFT(K643,2)="ME","","XXX")</f>
      </c>
    </row>
    <row r="644" spans="1:19" ht="51">
      <c r="A644" s="26">
        <v>327</v>
      </c>
      <c r="E644" s="27">
        <v>39617</v>
      </c>
      <c r="H644" s="26" t="s">
        <v>448</v>
      </c>
      <c r="I644" s="26" t="s">
        <v>319</v>
      </c>
      <c r="K644" s="26" t="s">
        <v>327</v>
      </c>
      <c r="L644" s="26" t="s">
        <v>278</v>
      </c>
      <c r="M644" s="21" t="s">
        <v>614</v>
      </c>
      <c r="P644" s="21" t="s">
        <v>615</v>
      </c>
      <c r="R644" s="21">
        <f>IF(LEFT(I644,2)="VM","","XXX")</f>
      </c>
      <c r="S644" s="21">
        <f>IF(LEFT(K644,2)="ME","","XXX")</f>
      </c>
    </row>
    <row r="645" spans="1:13" ht="12.75">
      <c r="A645" s="26">
        <v>639</v>
      </c>
      <c r="E645" s="12">
        <v>39661</v>
      </c>
      <c r="F645"/>
      <c r="G645"/>
      <c r="H645" t="s">
        <v>837</v>
      </c>
      <c r="I645"/>
      <c r="J645"/>
      <c r="K645" t="s">
        <v>702</v>
      </c>
      <c r="L645"/>
      <c r="M645" t="s">
        <v>4</v>
      </c>
    </row>
    <row r="646" spans="1:19" ht="12.75">
      <c r="A646" s="26">
        <v>543</v>
      </c>
      <c r="B646" s="25">
        <v>0</v>
      </c>
      <c r="C646" s="25" t="s">
        <v>313</v>
      </c>
      <c r="D646" s="25"/>
      <c r="E646" s="37">
        <v>39647</v>
      </c>
      <c r="F646" s="25"/>
      <c r="G646" s="46"/>
      <c r="H646" s="25" t="s">
        <v>447</v>
      </c>
      <c r="I646" s="25" t="s">
        <v>319</v>
      </c>
      <c r="J646" s="25"/>
      <c r="K646" s="57" t="s">
        <v>702</v>
      </c>
      <c r="L646" s="25" t="s">
        <v>683</v>
      </c>
      <c r="M646" s="29" t="s">
        <v>131</v>
      </c>
      <c r="N646" s="29"/>
      <c r="O646" s="25"/>
      <c r="P646" s="29"/>
      <c r="Q646" s="47" t="s">
        <v>70</v>
      </c>
      <c r="R646" s="21">
        <f>IF(LEFT(I646,2)="VM","","XXX")</f>
      </c>
      <c r="S646" s="21">
        <f>IF(LEFT(K646,2)="ME","","XXX")</f>
      </c>
    </row>
    <row r="647" spans="1:19" ht="12.75">
      <c r="A647" s="26">
        <v>343</v>
      </c>
      <c r="E647" s="27">
        <v>39635</v>
      </c>
      <c r="H647" s="26" t="s">
        <v>447</v>
      </c>
      <c r="I647" s="26" t="s">
        <v>319</v>
      </c>
      <c r="K647" s="58" t="s">
        <v>702</v>
      </c>
      <c r="M647" s="21" t="s">
        <v>701</v>
      </c>
      <c r="R647" s="21">
        <f>IF(LEFT(I647,2)="VM","","XXX")</f>
      </c>
      <c r="S647" s="21">
        <f>IF(LEFT(K647,2)="ME","","XXX")</f>
      </c>
    </row>
    <row r="648" spans="1:19" ht="12.75">
      <c r="A648" s="26">
        <v>132</v>
      </c>
      <c r="E648" s="27">
        <v>39629</v>
      </c>
      <c r="F648" s="40">
        <v>0.625</v>
      </c>
      <c r="G648" s="26"/>
      <c r="H648" s="26" t="s">
        <v>335</v>
      </c>
      <c r="I648" s="26" t="s">
        <v>318</v>
      </c>
      <c r="L648" s="26" t="s">
        <v>483</v>
      </c>
      <c r="M648" s="21" t="s">
        <v>464</v>
      </c>
      <c r="R648" s="21">
        <f>IF(LEFT(I648,2)="VM","","XXX")</f>
      </c>
      <c r="S648" s="21" t="str">
        <f>IF(LEFT(K648,2)="ME","","XXX")</f>
        <v>XXX</v>
      </c>
    </row>
  </sheetData>
  <printOptions/>
  <pageMargins left="0.75" right="0.75" top="1" bottom="1" header="0.5" footer="0.5"/>
  <pageSetup fitToHeight="99" fitToWidth="1" horizontalDpi="300" verticalDpi="300" orientation="landscape" paperSize="9" scale="52" r:id="rId2"/>
  <headerFooter alignWithMargins="0">
    <oddHeader>&amp;L&amp;F&amp;C&amp;A&amp;RPrinted at &amp;T on &amp;D</oddHeader>
    <oddFooter>&amp;L&amp;Z&amp;F&amp;Rpage &amp;P of &amp;N</oddFooter>
  </headerFooter>
  <drawing r:id="rId1"/>
</worksheet>
</file>

<file path=xl/worksheets/sheet4.xml><?xml version="1.0" encoding="utf-8"?>
<worksheet xmlns="http://schemas.openxmlformats.org/spreadsheetml/2006/main" xmlns:r="http://schemas.openxmlformats.org/officeDocument/2006/relationships">
  <dimension ref="A1:AF82"/>
  <sheetViews>
    <sheetView workbookViewId="0" topLeftCell="A1">
      <pane ySplit="1020" topLeftCell="BM1" activePane="bottomLeft" state="split"/>
      <selection pane="topLeft" activeCell="E41" sqref="E41"/>
      <selection pane="bottomLeft" activeCell="E3" sqref="E3:M26"/>
    </sheetView>
  </sheetViews>
  <sheetFormatPr defaultColWidth="9.140625" defaultRowHeight="12.75"/>
  <cols>
    <col min="2" max="2" width="8.7109375" style="0" customWidth="1"/>
    <col min="3" max="3" width="9.8515625" style="0" customWidth="1"/>
    <col min="4" max="4" width="10.140625" style="0" customWidth="1"/>
    <col min="5" max="5" width="11.57421875" style="12" customWidth="1"/>
    <col min="6" max="6" width="9.28125" style="0" customWidth="1"/>
    <col min="7" max="8" width="11.8515625" style="0" customWidth="1"/>
    <col min="9" max="9" width="11.7109375" style="0" customWidth="1"/>
    <col min="10" max="10" width="5.140625" style="0" customWidth="1"/>
    <col min="11" max="11" width="11.8515625" style="0" customWidth="1"/>
    <col min="12" max="12" width="10.8515625" style="0" customWidth="1"/>
    <col min="13" max="13" width="43.7109375" style="0" customWidth="1"/>
    <col min="14" max="14" width="15.421875" style="3" customWidth="1"/>
    <col min="15" max="15" width="9.8515625" style="0" customWidth="1"/>
    <col min="16" max="16" width="28.57421875" style="0" customWidth="1"/>
    <col min="17" max="17" width="11.421875" style="0" customWidth="1"/>
    <col min="24" max="24" width="13.8515625" style="0" customWidth="1"/>
    <col min="31" max="31" width="18.28125" style="0" customWidth="1"/>
  </cols>
  <sheetData>
    <row r="1" spans="1:32" s="6" customFormat="1" ht="39" thickBot="1">
      <c r="A1" s="7" t="s">
        <v>449</v>
      </c>
      <c r="B1" s="7" t="s">
        <v>311</v>
      </c>
      <c r="C1" s="7" t="s">
        <v>406</v>
      </c>
      <c r="D1" s="7" t="s">
        <v>402</v>
      </c>
      <c r="E1" s="11" t="s">
        <v>400</v>
      </c>
      <c r="F1" s="7" t="s">
        <v>401</v>
      </c>
      <c r="G1" s="7" t="s">
        <v>407</v>
      </c>
      <c r="H1" s="7" t="s">
        <v>446</v>
      </c>
      <c r="I1" s="7" t="s">
        <v>409</v>
      </c>
      <c r="J1" s="7" t="s">
        <v>403</v>
      </c>
      <c r="K1" s="7" t="s">
        <v>404</v>
      </c>
      <c r="L1" s="7" t="s">
        <v>405</v>
      </c>
      <c r="M1" s="7" t="s">
        <v>408</v>
      </c>
      <c r="N1" s="7" t="s">
        <v>324</v>
      </c>
      <c r="O1" s="7" t="s">
        <v>323</v>
      </c>
      <c r="P1" s="7" t="s">
        <v>312</v>
      </c>
      <c r="Q1" s="7" t="s">
        <v>69</v>
      </c>
      <c r="R1" s="18"/>
      <c r="S1" s="18"/>
      <c r="T1" s="6" t="s">
        <v>684</v>
      </c>
      <c r="X1" s="6" t="s">
        <v>685</v>
      </c>
      <c r="Y1" s="6" t="s">
        <v>686</v>
      </c>
      <c r="AC1" s="6" t="s">
        <v>687</v>
      </c>
      <c r="AE1" s="6" t="s">
        <v>689</v>
      </c>
      <c r="AF1" s="6" t="s">
        <v>688</v>
      </c>
    </row>
    <row r="2" ht="13.5" thickTop="1"/>
    <row r="4" ht="12.75">
      <c r="B4" t="s">
        <v>354</v>
      </c>
    </row>
    <row r="24" ht="12.75">
      <c r="B24" t="s">
        <v>354</v>
      </c>
    </row>
    <row r="25" ht="12.75">
      <c r="B25" t="s">
        <v>354</v>
      </c>
    </row>
    <row r="26" ht="12.75">
      <c r="B26" t="s">
        <v>354</v>
      </c>
    </row>
    <row r="27" ht="12.75">
      <c r="B27" t="s">
        <v>354</v>
      </c>
    </row>
    <row r="28" ht="12.75">
      <c r="B28" t="s">
        <v>354</v>
      </c>
    </row>
    <row r="29" spans="4:5" ht="12.75">
      <c r="D29" s="12"/>
      <c r="E29"/>
    </row>
    <row r="30" spans="4:5" ht="12.75">
      <c r="D30" s="12"/>
      <c r="E30"/>
    </row>
    <row r="31" spans="2:5" ht="12.75">
      <c r="B31" t="s">
        <v>354</v>
      </c>
      <c r="D31" s="12"/>
      <c r="E31"/>
    </row>
    <row r="32" spans="4:5" ht="12.75">
      <c r="D32" s="12"/>
      <c r="E32"/>
    </row>
    <row r="33" spans="2:5" ht="12.75">
      <c r="B33" t="s">
        <v>354</v>
      </c>
      <c r="D33" s="12"/>
      <c r="E33"/>
    </row>
    <row r="34" spans="4:5" ht="12.75">
      <c r="D34" s="12"/>
      <c r="E34"/>
    </row>
    <row r="35" spans="2:5" ht="12.75">
      <c r="B35" t="s">
        <v>354</v>
      </c>
      <c r="D35" s="12"/>
      <c r="E35"/>
    </row>
    <row r="36" spans="2:5" ht="12.75">
      <c r="B36" t="s">
        <v>354</v>
      </c>
      <c r="D36" s="12"/>
      <c r="E36"/>
    </row>
    <row r="37" spans="4:5" ht="12.75">
      <c r="D37" s="12"/>
      <c r="E37"/>
    </row>
    <row r="38" spans="2:5" ht="12.75">
      <c r="B38" t="s">
        <v>354</v>
      </c>
      <c r="D38" s="12"/>
      <c r="E38"/>
    </row>
    <row r="39" spans="4:5" ht="12.75">
      <c r="D39" s="12"/>
      <c r="E39"/>
    </row>
    <row r="40" spans="2:5" ht="12.75">
      <c r="B40" t="s">
        <v>354</v>
      </c>
      <c r="D40" s="12"/>
      <c r="E40"/>
    </row>
    <row r="41" spans="4:5" ht="12.75">
      <c r="D41" s="12"/>
      <c r="E41"/>
    </row>
    <row r="42" spans="2:5" ht="12.75">
      <c r="B42" t="s">
        <v>354</v>
      </c>
      <c r="D42" s="12"/>
      <c r="E42"/>
    </row>
    <row r="43" spans="2:5" ht="12.75">
      <c r="B43" t="s">
        <v>354</v>
      </c>
      <c r="D43" s="12"/>
      <c r="E43"/>
    </row>
    <row r="44" spans="2:5" ht="12.75">
      <c r="B44" t="s">
        <v>354</v>
      </c>
      <c r="D44" s="12"/>
      <c r="E44"/>
    </row>
    <row r="45" spans="2:5" ht="12.75">
      <c r="B45" t="s">
        <v>354</v>
      </c>
      <c r="D45" s="12"/>
      <c r="E45"/>
    </row>
    <row r="46" spans="2:5" ht="12.75">
      <c r="B46" t="s">
        <v>354</v>
      </c>
      <c r="D46" s="12"/>
      <c r="E46"/>
    </row>
    <row r="47" spans="4:5" ht="12.75">
      <c r="D47" s="12"/>
      <c r="E47"/>
    </row>
    <row r="48" spans="2:5" ht="12.75">
      <c r="B48" t="s">
        <v>354</v>
      </c>
      <c r="D48" s="12"/>
      <c r="E48"/>
    </row>
    <row r="49" spans="2:5" ht="12.75">
      <c r="B49" t="s">
        <v>354</v>
      </c>
      <c r="D49" s="12"/>
      <c r="E49"/>
    </row>
    <row r="50" spans="4:5" ht="12.75">
      <c r="D50" s="12"/>
      <c r="E50"/>
    </row>
    <row r="51" spans="2:5" ht="12.75">
      <c r="B51" t="s">
        <v>120</v>
      </c>
      <c r="D51" s="12"/>
      <c r="E51"/>
    </row>
    <row r="52" spans="4:5" ht="12.75">
      <c r="D52" s="12"/>
      <c r="E52"/>
    </row>
    <row r="53" spans="4:5" ht="12.75">
      <c r="D53" s="12"/>
      <c r="E53"/>
    </row>
    <row r="54" spans="2:5" ht="12.75">
      <c r="B54" t="s">
        <v>354</v>
      </c>
      <c r="D54" s="12"/>
      <c r="E54"/>
    </row>
    <row r="55" spans="2:5" ht="12.75">
      <c r="B55" t="s">
        <v>354</v>
      </c>
      <c r="D55" s="12"/>
      <c r="E55"/>
    </row>
    <row r="56" spans="2:5" ht="12.75">
      <c r="B56" t="s">
        <v>354</v>
      </c>
      <c r="D56" s="12"/>
      <c r="E56"/>
    </row>
    <row r="57" spans="4:5" ht="12.75">
      <c r="D57" s="12"/>
      <c r="E57"/>
    </row>
    <row r="58" spans="4:5" ht="12.75">
      <c r="D58" s="12"/>
      <c r="E58"/>
    </row>
    <row r="59" spans="4:5" ht="12.75">
      <c r="D59" s="12"/>
      <c r="E59"/>
    </row>
    <row r="60" spans="4:5" ht="12.75">
      <c r="D60" s="12"/>
      <c r="E60"/>
    </row>
    <row r="61" spans="4:5" ht="12.75">
      <c r="D61" s="12"/>
      <c r="E61"/>
    </row>
    <row r="62" spans="2:5" ht="12.75">
      <c r="B62" t="s">
        <v>354</v>
      </c>
      <c r="D62" s="12"/>
      <c r="E62"/>
    </row>
    <row r="63" spans="2:5" ht="12.75">
      <c r="B63" t="s">
        <v>354</v>
      </c>
      <c r="D63" s="12"/>
      <c r="E63"/>
    </row>
    <row r="64" spans="4:5" ht="12.75">
      <c r="D64" s="12"/>
      <c r="E64"/>
    </row>
    <row r="65" spans="4:5" ht="12.75">
      <c r="D65" s="12"/>
      <c r="E65"/>
    </row>
    <row r="66" spans="2:5" ht="12.75">
      <c r="B66" t="s">
        <v>354</v>
      </c>
      <c r="D66" s="12"/>
      <c r="E66"/>
    </row>
    <row r="67" spans="4:5" ht="12.75">
      <c r="D67" s="12"/>
      <c r="E67"/>
    </row>
    <row r="68" spans="2:5" ht="12.75">
      <c r="B68" t="s">
        <v>354</v>
      </c>
      <c r="D68" s="12"/>
      <c r="E68"/>
    </row>
    <row r="69" spans="2:5" ht="12.75">
      <c r="B69" t="s">
        <v>354</v>
      </c>
      <c r="D69" s="12"/>
      <c r="E69"/>
    </row>
    <row r="70" spans="2:5" ht="12.75">
      <c r="B70" t="s">
        <v>354</v>
      </c>
      <c r="D70" s="12"/>
      <c r="E70"/>
    </row>
    <row r="71" spans="2:5" ht="12.75">
      <c r="B71" t="s">
        <v>354</v>
      </c>
      <c r="D71" s="12"/>
      <c r="E71"/>
    </row>
    <row r="72" spans="2:5" ht="12.75">
      <c r="B72" t="s">
        <v>354</v>
      </c>
      <c r="D72" s="12"/>
      <c r="E72"/>
    </row>
    <row r="73" spans="2:5" ht="12.75">
      <c r="B73" t="s">
        <v>354</v>
      </c>
      <c r="D73" s="12"/>
      <c r="E73"/>
    </row>
    <row r="74" spans="2:5" ht="12.75">
      <c r="B74" t="s">
        <v>354</v>
      </c>
      <c r="D74" s="12"/>
      <c r="E74"/>
    </row>
    <row r="75" spans="2:5" ht="12.75">
      <c r="B75" t="s">
        <v>354</v>
      </c>
      <c r="D75" s="12"/>
      <c r="E75"/>
    </row>
    <row r="77" ht="12.75">
      <c r="B77" t="s">
        <v>354</v>
      </c>
    </row>
    <row r="78" ht="12.75">
      <c r="B78" t="s">
        <v>354</v>
      </c>
    </row>
    <row r="79" ht="12.75">
      <c r="B79" t="s">
        <v>354</v>
      </c>
    </row>
    <row r="80" ht="12.75">
      <c r="B80" t="s">
        <v>354</v>
      </c>
    </row>
    <row r="81" ht="12.75">
      <c r="B81" t="s">
        <v>354</v>
      </c>
    </row>
    <row r="82" ht="12.75">
      <c r="B82" t="s">
        <v>354</v>
      </c>
    </row>
  </sheetData>
  <printOptions/>
  <pageMargins left="0.75" right="0.75" top="1" bottom="1" header="0.5" footer="0.5"/>
  <pageSetup fitToHeight="99" horizontalDpi="300" verticalDpi="300" orientation="landscape" paperSize="9" r:id="rId1"/>
  <headerFooter alignWithMargins="0">
    <oddHeader>&amp;L&amp;F&amp;C&amp;A&amp;RPrinted at &amp;T on &amp;D</oddHeader>
    <oddFooter>&amp;L&amp;Z&amp;F&amp;Rpage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Borcherding</dc:creator>
  <cp:keywords/>
  <dc:description/>
  <cp:lastModifiedBy>Fred Borcherding</cp:lastModifiedBy>
  <cp:lastPrinted>2008-07-24T08:03:55Z</cp:lastPrinted>
  <dcterms:created xsi:type="dcterms:W3CDTF">2008-06-18T05:56:07Z</dcterms:created>
  <dcterms:modified xsi:type="dcterms:W3CDTF">2008-08-01T09:34:47Z</dcterms:modified>
  <cp:category/>
  <cp:version/>
  <cp:contentType/>
  <cp:contentStatus/>
</cp:coreProperties>
</file>