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25" windowHeight="9555" tabRatio="803" activeTab="1"/>
  </bookViews>
  <sheets>
    <sheet name="log - configuration check" sheetId="1" r:id="rId1"/>
    <sheet name="Log - Firmware Status" sheetId="2" r:id="rId2"/>
    <sheet name="Input 1 - configuration check" sheetId="3" r:id="rId3"/>
    <sheet name="Input 2 - configuration check" sheetId="4" r:id="rId4"/>
    <sheet name="Input 1 - Firmware Status" sheetId="5" r:id="rId5"/>
    <sheet name="Input 2 - Firmware Status" sheetId="6" r:id="rId6"/>
  </sheets>
  <definedNames>
    <definedName name="_xlnm.Print_Titles" localSheetId="0">'log - configuration check'!$1:$1</definedName>
    <definedName name="_xlnm.Print_Titles" localSheetId="1">'Log - Firmware Status'!$1:$1</definedName>
  </definedNames>
  <calcPr fullCalcOnLoad="1"/>
</workbook>
</file>

<file path=xl/sharedStrings.xml><?xml version="1.0" encoding="utf-8"?>
<sst xmlns="http://schemas.openxmlformats.org/spreadsheetml/2006/main" count="1285" uniqueCount="122">
  <si>
    <t>ALCT</t>
  </si>
  <si>
    <t>TMB</t>
  </si>
  <si>
    <t>DMB</t>
  </si>
  <si>
    <t>VMEp2_3</t>
  </si>
  <si>
    <t xml:space="preserve"> </t>
  </si>
  <si>
    <t xml:space="preserve"> ALCT</t>
  </si>
  <si>
    <t xml:space="preserve"> TMB</t>
  </si>
  <si>
    <t xml:space="preserve"> DMB</t>
  </si>
  <si>
    <t xml:space="preserve"> ME+2/1/10</t>
  </si>
  <si>
    <t xml:space="preserve"> ME+2/2/18</t>
  </si>
  <si>
    <t>pcrate</t>
  </si>
  <si>
    <t>CSC</t>
  </si>
  <si>
    <t>time stamp</t>
  </si>
  <si>
    <t>No.</t>
  </si>
  <si>
    <t>VMEm1_4</t>
  </si>
  <si>
    <t xml:space="preserve"> ME-1/1/9</t>
  </si>
  <si>
    <t xml:space="preserve"> ME-1/3/11</t>
  </si>
  <si>
    <t>VMEm1_8</t>
  </si>
  <si>
    <t xml:space="preserve"> ME-1/1/22</t>
  </si>
  <si>
    <t>VMEm1_12</t>
  </si>
  <si>
    <t xml:space="preserve"> ME-1/1/35</t>
  </si>
  <si>
    <t>VMEm2_3</t>
  </si>
  <si>
    <t xml:space="preserve"> ME-2/1/9</t>
  </si>
  <si>
    <t>VMEm2_4</t>
  </si>
  <si>
    <t xml:space="preserve"> ME-2/2/24</t>
  </si>
  <si>
    <t>VMEm2_5</t>
  </si>
  <si>
    <t xml:space="preserve"> ME-2/2/27</t>
  </si>
  <si>
    <t xml:space="preserve">  text to column should be automatic</t>
  </si>
  <si>
    <t>Should pick up from Input 1</t>
  </si>
  <si>
    <t xml:space="preserve"> Put time stamp into column C</t>
  </si>
  <si>
    <t xml:space="preserve"> Put file name into column M</t>
  </si>
  <si>
    <t>copy A:M and paste values into Log</t>
  </si>
  <si>
    <t xml:space="preserve"> CFEB4</t>
  </si>
  <si>
    <t xml:space="preserve"> CFEB5</t>
  </si>
  <si>
    <t xml:space="preserve"> CFEB3</t>
  </si>
  <si>
    <t xml:space="preserve"> CFEB2</t>
  </si>
  <si>
    <t xml:space="preserve"> CFEB1</t>
  </si>
  <si>
    <t>CFEB</t>
  </si>
  <si>
    <t>File</t>
  </si>
  <si>
    <t>Paste into A1 from input file</t>
  </si>
  <si>
    <t xml:space="preserve">file is </t>
  </si>
  <si>
    <t>~cscpro/firmware/status_check</t>
  </si>
  <si>
    <t>from ALFS &gt; ssh cmsuser 5 or 6</t>
  </si>
  <si>
    <t>show file with &gt;less filename</t>
  </si>
  <si>
    <t xml:space="preserve">  space bar to page to bottom</t>
  </si>
  <si>
    <t xml:space="preserve">  highlight text to copy</t>
  </si>
  <si>
    <t>code</t>
  </si>
  <si>
    <t>text</t>
  </si>
  <si>
    <t xml:space="preserve">  #3</t>
  </si>
  <si>
    <t>#2</t>
  </si>
  <si>
    <t xml:space="preserve">  #1</t>
  </si>
  <si>
    <t>formula</t>
  </si>
  <si>
    <t xml:space="preserve">  #4</t>
  </si>
  <si>
    <t xml:space="preserve">   </t>
  </si>
  <si>
    <t>VMEm3_4</t>
  </si>
  <si>
    <t xml:space="preserve"> ME-3/2/24</t>
  </si>
  <si>
    <t>VMEm4_6</t>
  </si>
  <si>
    <t xml:space="preserve"> ME-4/1/17</t>
  </si>
  <si>
    <t>Config read does not equal xml file</t>
  </si>
  <si>
    <t>Config equals xml but was not expected to</t>
  </si>
  <si>
    <t>VMEp1_8</t>
  </si>
  <si>
    <t xml:space="preserve"> ME+1/2/21</t>
  </si>
  <si>
    <t>VMEp1_9</t>
  </si>
  <si>
    <t xml:space="preserve"> ME+1/2/26</t>
  </si>
  <si>
    <t>20090203_1021</t>
  </si>
  <si>
    <t>date_time = 20090203_1021</t>
  </si>
  <si>
    <t>date_time = 20090203_1033</t>
  </si>
  <si>
    <t>VMEp1_11</t>
  </si>
  <si>
    <t xml:space="preserve"> ME+1/1/32</t>
  </si>
  <si>
    <t>20090203_1033</t>
  </si>
  <si>
    <t>FPGA config bit not set at CCB</t>
  </si>
  <si>
    <t>Config read dees not equal xml file and did not expect it to</t>
  </si>
  <si>
    <t>date_time = 20090206_0951</t>
  </si>
  <si>
    <t>date_time = 20090205_0944</t>
  </si>
  <si>
    <t>date_time = 20090204_1612</t>
  </si>
  <si>
    <t>date_time = 20090204_1611</t>
  </si>
  <si>
    <t>date_time = 20090130_1529</t>
  </si>
  <si>
    <t>date_time = 20090130_1527</t>
  </si>
  <si>
    <t>VMEp1_4</t>
  </si>
  <si>
    <t xml:space="preserve"> ME+1/3/11</t>
  </si>
  <si>
    <t>VMEp1_5</t>
  </si>
  <si>
    <t xml:space="preserve"> ME+1/3/12</t>
  </si>
  <si>
    <t xml:space="preserve"> DMB control</t>
  </si>
  <si>
    <t>20090206_0951</t>
  </si>
  <si>
    <t>20090205_0944</t>
  </si>
  <si>
    <t>20090204_1612</t>
  </si>
  <si>
    <t>20090204_1611</t>
  </si>
  <si>
    <t>20090130_1529</t>
  </si>
  <si>
    <t>20090130_1527</t>
  </si>
  <si>
    <t xml:space="preserve"> CFEB1 Comparitor Threshold = -545 expected to be 30</t>
  </si>
  <si>
    <t xml:space="preserve"> CFEB3 3.2V instead of 5V</t>
  </si>
  <si>
    <t xml:space="preserve"> LVMB cable disconnected at DMB</t>
  </si>
  <si>
    <t>[fborcher@srv-C2C04-21 status_check]$ more 20090206_1659_p_configuration_check.log</t>
  </si>
  <si>
    <t xml:space="preserve"> CFEB1 config readback all fs</t>
  </si>
  <si>
    <t xml:space="preserve"> DMB user proms reading fs</t>
  </si>
  <si>
    <t xml:space="preserve"> CFEB3 reads comparator threshold 2902 expected 30</t>
  </si>
  <si>
    <t xml:space="preserve"> ALCT AFEB18 thresh has 71 expected 80</t>
  </si>
  <si>
    <t>VMEm3_3</t>
  </si>
  <si>
    <t xml:space="preserve"> ME-3/2/17</t>
  </si>
  <si>
    <t xml:space="preserve"> CFEB2 dead</t>
  </si>
  <si>
    <t xml:space="preserve"> CFEB4 bad read firmware ID</t>
  </si>
  <si>
    <t xml:space="preserve"> intermittent</t>
  </si>
  <si>
    <t>[fborcher@srv-C2C04-21 status_check]$ more 20090206_1659_m_configuration_check.log</t>
  </si>
  <si>
    <t>[fborcher@srv-C2C04-21 status_check]$ more 20090205_0948_p_configuration_check.log</t>
  </si>
  <si>
    <t>VMEp1_7</t>
  </si>
  <si>
    <t xml:space="preserve"> CCB</t>
  </si>
  <si>
    <t>[fborcher@srv-C2C04-21 status_check]$ more 20090204_1614_p_configuration_check.log</t>
  </si>
  <si>
    <t>[fborcher@srv-C2C04-21 status_check]$ more 20090204_1612_m_configuration_check.log</t>
  </si>
  <si>
    <t>[fborcher@srv-C2C04-21 status_check]$ more 20090203_1036_p_configuration_check.log</t>
  </si>
  <si>
    <t>[fborcher@srv-C2C04-21 status_check]$ more 20090203_1036_m_configuration_check.log</t>
  </si>
  <si>
    <t>20090206_1659_p_configuration_check.log</t>
  </si>
  <si>
    <t>20090206_1659_m_configuration_check.log</t>
  </si>
  <si>
    <t>20090205_0948_p_configuration_check.log</t>
  </si>
  <si>
    <t>20090204_1614_p_configuration_check.log</t>
  </si>
  <si>
    <t>20090204_1612_m_configuration_check.log</t>
  </si>
  <si>
    <t xml:space="preserve"> 20090203_1036_p_configuration_check.log</t>
  </si>
  <si>
    <t>20090203_1036_m_configuration_check.log</t>
  </si>
  <si>
    <t>20090206_1659</t>
  </si>
  <si>
    <t>20090205_0948</t>
  </si>
  <si>
    <t>20090204_1614</t>
  </si>
  <si>
    <t xml:space="preserve"> 20090203_103</t>
  </si>
  <si>
    <t>20090203_1036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</si>
</sst>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\ h: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 vertical="top"/>
    </xf>
    <xf numFmtId="166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166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left" vertical="top"/>
    </xf>
    <xf numFmtId="166" fontId="1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166" fontId="1" fillId="0" borderId="4" xfId="0" applyNumberFormat="1" applyFont="1" applyBorder="1" applyAlignment="1">
      <alignment/>
    </xf>
    <xf numFmtId="0" fontId="0" fillId="3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E6" sqref="E6"/>
    </sheetView>
  </sheetViews>
  <sheetFormatPr defaultColWidth="9.140625" defaultRowHeight="12.75"/>
  <cols>
    <col min="1" max="1" width="14.28125" style="7" customWidth="1"/>
    <col min="2" max="2" width="11.421875" style="7" customWidth="1"/>
    <col min="3" max="3" width="15.00390625" style="8" customWidth="1"/>
    <col min="4" max="4" width="7.00390625" style="9" customWidth="1"/>
    <col min="5" max="5" width="26.57421875" style="9" customWidth="1"/>
    <col min="6" max="6" width="7.00390625" style="9" customWidth="1"/>
    <col min="7" max="7" width="28.7109375" style="9" customWidth="1"/>
    <col min="8" max="8" width="6.7109375" style="9" customWidth="1"/>
    <col min="9" max="9" width="29.28125" style="9" customWidth="1"/>
    <col min="10" max="11" width="1.421875" style="7" customWidth="1"/>
    <col min="12" max="12" width="1.421875" style="6" customWidth="1"/>
    <col min="13" max="13" width="39.421875" style="6" customWidth="1"/>
    <col min="16" max="16" width="11.7109375" style="0" customWidth="1"/>
  </cols>
  <sheetData>
    <row r="1" spans="1:13" ht="13.5" thickBot="1">
      <c r="A1" s="14" t="s">
        <v>10</v>
      </c>
      <c r="B1" s="14" t="s">
        <v>11</v>
      </c>
      <c r="C1" s="15" t="s">
        <v>12</v>
      </c>
      <c r="D1" s="16" t="s">
        <v>1</v>
      </c>
      <c r="E1" s="16"/>
      <c r="F1" s="16" t="s">
        <v>0</v>
      </c>
      <c r="G1" s="16"/>
      <c r="H1" s="16" t="s">
        <v>2</v>
      </c>
      <c r="I1" s="16" t="s">
        <v>13</v>
      </c>
      <c r="J1" s="14"/>
      <c r="K1" s="14"/>
      <c r="L1" s="17"/>
      <c r="M1" s="17"/>
    </row>
    <row r="2" spans="1:13" ht="26.25" thickTop="1">
      <c r="A2" s="10" t="s">
        <v>19</v>
      </c>
      <c r="B2" s="10" t="s">
        <v>20</v>
      </c>
      <c r="C2" s="11" t="s">
        <v>121</v>
      </c>
      <c r="D2" s="12" t="s">
        <v>4</v>
      </c>
      <c r="E2" s="12" t="s">
        <v>53</v>
      </c>
      <c r="F2" s="12" t="s">
        <v>4</v>
      </c>
      <c r="G2" s="12" t="s">
        <v>53</v>
      </c>
      <c r="H2" s="12" t="s">
        <v>7</v>
      </c>
      <c r="I2" s="12" t="s">
        <v>58</v>
      </c>
      <c r="J2" s="10"/>
      <c r="K2" s="10"/>
      <c r="L2" s="13"/>
      <c r="M2" s="13" t="s">
        <v>116</v>
      </c>
    </row>
    <row r="3" spans="1:13" ht="25.5">
      <c r="A3" s="7" t="s">
        <v>19</v>
      </c>
      <c r="B3" s="7" t="s">
        <v>20</v>
      </c>
      <c r="C3" s="8" t="s">
        <v>85</v>
      </c>
      <c r="D3" s="9" t="s">
        <v>4</v>
      </c>
      <c r="E3" s="9" t="s">
        <v>53</v>
      </c>
      <c r="F3" s="9" t="s">
        <v>4</v>
      </c>
      <c r="G3" s="9" t="s">
        <v>53</v>
      </c>
      <c r="H3" s="9" t="s">
        <v>7</v>
      </c>
      <c r="I3" s="9" t="s">
        <v>71</v>
      </c>
      <c r="M3" s="6" t="s">
        <v>114</v>
      </c>
    </row>
    <row r="4" spans="1:13" ht="25.5">
      <c r="A4" s="7" t="s">
        <v>19</v>
      </c>
      <c r="B4" s="7" t="s">
        <v>20</v>
      </c>
      <c r="C4" s="8" t="s">
        <v>117</v>
      </c>
      <c r="D4" s="9" t="s">
        <v>4</v>
      </c>
      <c r="E4" s="9" t="s">
        <v>53</v>
      </c>
      <c r="F4" s="9" t="s">
        <v>4</v>
      </c>
      <c r="G4" s="9" t="s">
        <v>53</v>
      </c>
      <c r="H4" s="9" t="s">
        <v>7</v>
      </c>
      <c r="I4" s="9" t="s">
        <v>59</v>
      </c>
      <c r="M4" s="6" t="s">
        <v>111</v>
      </c>
    </row>
    <row r="5" spans="1:13" ht="25.5">
      <c r="A5" s="7" t="s">
        <v>14</v>
      </c>
      <c r="B5" s="7" t="s">
        <v>15</v>
      </c>
      <c r="C5" s="8" t="s">
        <v>121</v>
      </c>
      <c r="D5" s="9" t="s">
        <v>4</v>
      </c>
      <c r="E5" s="9" t="s">
        <v>53</v>
      </c>
      <c r="F5" s="9" t="s">
        <v>4</v>
      </c>
      <c r="G5" s="9" t="s">
        <v>53</v>
      </c>
      <c r="H5" s="9" t="s">
        <v>7</v>
      </c>
      <c r="I5" s="9" t="s">
        <v>58</v>
      </c>
      <c r="M5" s="6" t="s">
        <v>116</v>
      </c>
    </row>
    <row r="6" spans="1:13" ht="25.5">
      <c r="A6" s="7" t="s">
        <v>14</v>
      </c>
      <c r="B6" s="7" t="s">
        <v>15</v>
      </c>
      <c r="C6" s="8" t="s">
        <v>85</v>
      </c>
      <c r="D6" s="9" t="s">
        <v>4</v>
      </c>
      <c r="E6" s="9" t="s">
        <v>53</v>
      </c>
      <c r="F6" s="9" t="s">
        <v>4</v>
      </c>
      <c r="G6" s="9" t="s">
        <v>53</v>
      </c>
      <c r="H6" s="9" t="s">
        <v>7</v>
      </c>
      <c r="I6" s="9" t="s">
        <v>71</v>
      </c>
      <c r="M6" s="6" t="s">
        <v>114</v>
      </c>
    </row>
    <row r="7" spans="1:13" ht="25.5">
      <c r="A7" s="7" t="s">
        <v>14</v>
      </c>
      <c r="B7" s="7" t="s">
        <v>15</v>
      </c>
      <c r="C7" s="8" t="s">
        <v>117</v>
      </c>
      <c r="D7" s="9" t="s">
        <v>4</v>
      </c>
      <c r="E7" s="9" t="s">
        <v>53</v>
      </c>
      <c r="F7" s="9" t="s">
        <v>4</v>
      </c>
      <c r="G7" s="9" t="s">
        <v>53</v>
      </c>
      <c r="H7" s="9" t="s">
        <v>7</v>
      </c>
      <c r="I7" s="9" t="s">
        <v>71</v>
      </c>
      <c r="M7" s="6" t="s">
        <v>111</v>
      </c>
    </row>
    <row r="8" spans="1:13" ht="25.5">
      <c r="A8" s="7" t="s">
        <v>14</v>
      </c>
      <c r="B8" s="7" t="s">
        <v>16</v>
      </c>
      <c r="C8" s="8" t="s">
        <v>121</v>
      </c>
      <c r="D8" s="9" t="s">
        <v>4</v>
      </c>
      <c r="E8" s="9" t="s">
        <v>53</v>
      </c>
      <c r="F8" s="9" t="s">
        <v>4</v>
      </c>
      <c r="G8" s="9" t="s">
        <v>53</v>
      </c>
      <c r="H8" s="9" t="s">
        <v>7</v>
      </c>
      <c r="I8" s="9" t="s">
        <v>58</v>
      </c>
      <c r="M8" s="6" t="s">
        <v>116</v>
      </c>
    </row>
    <row r="9" spans="1:13" ht="25.5">
      <c r="A9" s="7" t="s">
        <v>14</v>
      </c>
      <c r="B9" s="7" t="s">
        <v>16</v>
      </c>
      <c r="C9" s="8" t="s">
        <v>85</v>
      </c>
      <c r="D9" s="9" t="s">
        <v>4</v>
      </c>
      <c r="E9" s="9" t="s">
        <v>53</v>
      </c>
      <c r="F9" s="9" t="s">
        <v>4</v>
      </c>
      <c r="G9" s="9" t="s">
        <v>53</v>
      </c>
      <c r="H9" s="9" t="s">
        <v>7</v>
      </c>
      <c r="I9" s="9" t="s">
        <v>71</v>
      </c>
      <c r="M9" s="6" t="s">
        <v>114</v>
      </c>
    </row>
    <row r="10" spans="1:13" ht="25.5">
      <c r="A10" s="7" t="s">
        <v>14</v>
      </c>
      <c r="B10" s="7" t="s">
        <v>16</v>
      </c>
      <c r="C10" s="8" t="s">
        <v>117</v>
      </c>
      <c r="D10" s="9" t="s">
        <v>4</v>
      </c>
      <c r="E10" s="9" t="s">
        <v>53</v>
      </c>
      <c r="F10" s="9" t="s">
        <v>4</v>
      </c>
      <c r="G10" s="9" t="s">
        <v>53</v>
      </c>
      <c r="H10" s="9" t="s">
        <v>7</v>
      </c>
      <c r="I10" s="9" t="s">
        <v>59</v>
      </c>
      <c r="M10" s="6" t="s">
        <v>111</v>
      </c>
    </row>
    <row r="11" spans="1:13" ht="25.5">
      <c r="A11" s="7" t="s">
        <v>17</v>
      </c>
      <c r="B11" s="7" t="s">
        <v>18</v>
      </c>
      <c r="C11" s="8" t="s">
        <v>121</v>
      </c>
      <c r="D11" s="9" t="s">
        <v>4</v>
      </c>
      <c r="E11" s="9" t="s">
        <v>53</v>
      </c>
      <c r="F11" s="9" t="s">
        <v>5</v>
      </c>
      <c r="G11" s="9" t="s">
        <v>58</v>
      </c>
      <c r="H11" s="9" t="s">
        <v>7</v>
      </c>
      <c r="I11" s="9" t="s">
        <v>70</v>
      </c>
      <c r="M11" s="6" t="s">
        <v>116</v>
      </c>
    </row>
    <row r="12" spans="1:13" ht="25.5">
      <c r="A12" s="7" t="s">
        <v>21</v>
      </c>
      <c r="B12" s="7" t="s">
        <v>22</v>
      </c>
      <c r="C12" s="8" t="s">
        <v>121</v>
      </c>
      <c r="D12" s="9" t="s">
        <v>4</v>
      </c>
      <c r="E12" s="9" t="s">
        <v>53</v>
      </c>
      <c r="F12" s="9" t="s">
        <v>5</v>
      </c>
      <c r="G12" s="9" t="s">
        <v>58</v>
      </c>
      <c r="H12" s="9" t="s">
        <v>4</v>
      </c>
      <c r="I12" s="9" t="s">
        <v>53</v>
      </c>
      <c r="M12" s="6" t="s">
        <v>116</v>
      </c>
    </row>
    <row r="13" spans="1:13" ht="25.5">
      <c r="A13" s="7" t="s">
        <v>21</v>
      </c>
      <c r="B13" s="7" t="s">
        <v>22</v>
      </c>
      <c r="C13" s="8" t="s">
        <v>85</v>
      </c>
      <c r="D13" s="9" t="s">
        <v>4</v>
      </c>
      <c r="E13" s="9" t="s">
        <v>53</v>
      </c>
      <c r="F13" s="9" t="s">
        <v>5</v>
      </c>
      <c r="G13" s="9" t="s">
        <v>71</v>
      </c>
      <c r="H13" s="9" t="s">
        <v>4</v>
      </c>
      <c r="I13" s="9" t="s">
        <v>53</v>
      </c>
      <c r="M13" s="6" t="s">
        <v>114</v>
      </c>
    </row>
    <row r="14" spans="1:13" ht="25.5">
      <c r="A14" s="7" t="s">
        <v>21</v>
      </c>
      <c r="B14" s="7" t="s">
        <v>22</v>
      </c>
      <c r="C14" s="8" t="s">
        <v>117</v>
      </c>
      <c r="D14" s="9" t="s">
        <v>4</v>
      </c>
      <c r="E14" s="9" t="s">
        <v>53</v>
      </c>
      <c r="F14" s="9" t="s">
        <v>5</v>
      </c>
      <c r="G14" s="9" t="s">
        <v>71</v>
      </c>
      <c r="H14" s="9" t="s">
        <v>4</v>
      </c>
      <c r="I14" s="9" t="s">
        <v>53</v>
      </c>
      <c r="M14" s="6" t="s">
        <v>111</v>
      </c>
    </row>
    <row r="15" spans="1:13" ht="25.5">
      <c r="A15" s="7" t="s">
        <v>25</v>
      </c>
      <c r="B15" s="7" t="s">
        <v>26</v>
      </c>
      <c r="C15" s="8" t="s">
        <v>121</v>
      </c>
      <c r="D15" s="9" t="s">
        <v>4</v>
      </c>
      <c r="E15" s="9" t="s">
        <v>53</v>
      </c>
      <c r="F15" s="9" t="s">
        <v>4</v>
      </c>
      <c r="G15" s="9" t="s">
        <v>53</v>
      </c>
      <c r="H15" s="9" t="s">
        <v>7</v>
      </c>
      <c r="I15" s="9" t="s">
        <v>58</v>
      </c>
      <c r="M15" s="6" t="s">
        <v>116</v>
      </c>
    </row>
    <row r="16" spans="1:13" ht="25.5">
      <c r="A16" s="7" t="s">
        <v>25</v>
      </c>
      <c r="B16" s="7" t="s">
        <v>26</v>
      </c>
      <c r="C16" s="8" t="s">
        <v>85</v>
      </c>
      <c r="D16" s="9" t="s">
        <v>4</v>
      </c>
      <c r="E16" s="9" t="s">
        <v>53</v>
      </c>
      <c r="F16" s="9" t="s">
        <v>4</v>
      </c>
      <c r="G16" s="9" t="s">
        <v>53</v>
      </c>
      <c r="H16" s="9" t="s">
        <v>7</v>
      </c>
      <c r="I16" s="9" t="s">
        <v>58</v>
      </c>
      <c r="M16" s="6" t="s">
        <v>114</v>
      </c>
    </row>
    <row r="17" spans="1:13" ht="25.5">
      <c r="A17" s="7" t="s">
        <v>97</v>
      </c>
      <c r="B17" s="7" t="s">
        <v>98</v>
      </c>
      <c r="C17" s="8" t="s">
        <v>117</v>
      </c>
      <c r="D17" s="9" t="s">
        <v>4</v>
      </c>
      <c r="E17" s="9" t="s">
        <v>53</v>
      </c>
      <c r="F17" s="9" t="s">
        <v>4</v>
      </c>
      <c r="G17" s="9" t="s">
        <v>53</v>
      </c>
      <c r="H17" s="9" t="s">
        <v>7</v>
      </c>
      <c r="I17" s="9" t="s">
        <v>58</v>
      </c>
      <c r="M17" s="6" t="s">
        <v>111</v>
      </c>
    </row>
    <row r="18" spans="1:13" ht="25.5">
      <c r="A18" s="7" t="s">
        <v>54</v>
      </c>
      <c r="B18" s="7" t="s">
        <v>55</v>
      </c>
      <c r="C18" s="8" t="s">
        <v>121</v>
      </c>
      <c r="D18" s="9" t="s">
        <v>4</v>
      </c>
      <c r="E18" s="9" t="s">
        <v>53</v>
      </c>
      <c r="F18" s="9" t="s">
        <v>5</v>
      </c>
      <c r="G18" s="9" t="s">
        <v>58</v>
      </c>
      <c r="H18" s="9" t="s">
        <v>7</v>
      </c>
      <c r="I18" s="9" t="s">
        <v>70</v>
      </c>
      <c r="M18" s="6" t="s">
        <v>116</v>
      </c>
    </row>
    <row r="19" spans="1:13" ht="25.5">
      <c r="A19" s="7" t="s">
        <v>54</v>
      </c>
      <c r="B19" s="7" t="s">
        <v>55</v>
      </c>
      <c r="C19" s="8" t="s">
        <v>85</v>
      </c>
      <c r="D19" s="9" t="s">
        <v>4</v>
      </c>
      <c r="E19" s="9" t="s">
        <v>53</v>
      </c>
      <c r="F19" s="9" t="s">
        <v>4</v>
      </c>
      <c r="G19" s="9" t="s">
        <v>53</v>
      </c>
      <c r="H19" s="9" t="s">
        <v>7</v>
      </c>
      <c r="I19" s="9" t="s">
        <v>71</v>
      </c>
      <c r="M19" s="6" t="s">
        <v>114</v>
      </c>
    </row>
    <row r="20" spans="1:13" ht="25.5">
      <c r="A20" s="7" t="s">
        <v>54</v>
      </c>
      <c r="B20" s="7" t="s">
        <v>55</v>
      </c>
      <c r="C20" s="8" t="s">
        <v>117</v>
      </c>
      <c r="D20" s="9" t="s">
        <v>4</v>
      </c>
      <c r="E20" s="9" t="s">
        <v>53</v>
      </c>
      <c r="F20" s="9" t="s">
        <v>4</v>
      </c>
      <c r="G20" s="9" t="s">
        <v>53</v>
      </c>
      <c r="H20" s="9" t="s">
        <v>7</v>
      </c>
      <c r="I20" s="9" t="s">
        <v>71</v>
      </c>
      <c r="M20" s="6" t="s">
        <v>111</v>
      </c>
    </row>
    <row r="21" spans="1:13" ht="25.5">
      <c r="A21" s="7" t="s">
        <v>56</v>
      </c>
      <c r="B21" s="7" t="s">
        <v>57</v>
      </c>
      <c r="C21" s="8" t="s">
        <v>121</v>
      </c>
      <c r="D21" s="9" t="s">
        <v>4</v>
      </c>
      <c r="E21" s="9" t="s">
        <v>53</v>
      </c>
      <c r="F21" s="9" t="s">
        <v>4</v>
      </c>
      <c r="G21" s="9" t="s">
        <v>53</v>
      </c>
      <c r="H21" s="9" t="s">
        <v>7</v>
      </c>
      <c r="I21" s="9" t="s">
        <v>58</v>
      </c>
      <c r="M21" s="6" t="s">
        <v>116</v>
      </c>
    </row>
    <row r="22" spans="1:13" ht="25.5">
      <c r="A22" s="7" t="s">
        <v>56</v>
      </c>
      <c r="B22" s="7" t="s">
        <v>57</v>
      </c>
      <c r="C22" s="8" t="s">
        <v>117</v>
      </c>
      <c r="D22" s="9" t="s">
        <v>4</v>
      </c>
      <c r="E22" s="9" t="s">
        <v>53</v>
      </c>
      <c r="F22" s="9" t="s">
        <v>4</v>
      </c>
      <c r="G22" s="9" t="s">
        <v>53</v>
      </c>
      <c r="H22" s="9" t="s">
        <v>7</v>
      </c>
      <c r="I22" s="9" t="s">
        <v>59</v>
      </c>
      <c r="M22" s="6" t="s">
        <v>111</v>
      </c>
    </row>
    <row r="23" spans="1:13" ht="25.5">
      <c r="A23" s="7" t="s">
        <v>78</v>
      </c>
      <c r="B23" s="7" t="s">
        <v>79</v>
      </c>
      <c r="C23" s="8" t="s">
        <v>119</v>
      </c>
      <c r="D23" s="9" t="s">
        <v>4</v>
      </c>
      <c r="E23" s="9" t="s">
        <v>53</v>
      </c>
      <c r="F23" s="9" t="s">
        <v>4</v>
      </c>
      <c r="G23" s="9" t="s">
        <v>53</v>
      </c>
      <c r="H23" s="9" t="s">
        <v>7</v>
      </c>
      <c r="I23" s="9" t="s">
        <v>58</v>
      </c>
      <c r="M23" s="6" t="s">
        <v>113</v>
      </c>
    </row>
    <row r="24" spans="1:13" ht="25.5">
      <c r="A24" s="7" t="s">
        <v>78</v>
      </c>
      <c r="B24" s="7" t="s">
        <v>79</v>
      </c>
      <c r="C24" s="8" t="s">
        <v>118</v>
      </c>
      <c r="D24" s="9" t="s">
        <v>4</v>
      </c>
      <c r="E24" s="9" t="s">
        <v>53</v>
      </c>
      <c r="F24" s="9" t="s">
        <v>4</v>
      </c>
      <c r="G24" s="9" t="s">
        <v>53</v>
      </c>
      <c r="H24" s="9" t="s">
        <v>7</v>
      </c>
      <c r="I24" s="9" t="s">
        <v>58</v>
      </c>
      <c r="M24" s="6" t="s">
        <v>112</v>
      </c>
    </row>
    <row r="25" spans="1:13" ht="25.5">
      <c r="A25" s="7" t="s">
        <v>80</v>
      </c>
      <c r="B25" s="7" t="s">
        <v>81</v>
      </c>
      <c r="C25" s="8" t="s">
        <v>118</v>
      </c>
      <c r="D25" s="9" t="s">
        <v>4</v>
      </c>
      <c r="E25" s="9" t="s">
        <v>53</v>
      </c>
      <c r="F25" s="9" t="s">
        <v>4</v>
      </c>
      <c r="G25" s="9" t="s">
        <v>53</v>
      </c>
      <c r="H25" s="9" t="s">
        <v>7</v>
      </c>
      <c r="I25" s="9" t="s">
        <v>58</v>
      </c>
      <c r="M25" s="6" t="s">
        <v>112</v>
      </c>
    </row>
    <row r="26" spans="1:13" ht="12.75">
      <c r="A26" s="7" t="s">
        <v>104</v>
      </c>
      <c r="B26" s="7" t="s">
        <v>105</v>
      </c>
      <c r="C26" s="8" t="s">
        <v>119</v>
      </c>
      <c r="D26" s="9">
        <v>0</v>
      </c>
      <c r="E26" s="9" t="s">
        <v>53</v>
      </c>
      <c r="F26" s="9">
        <v>0</v>
      </c>
      <c r="G26" s="9" t="s">
        <v>53</v>
      </c>
      <c r="H26" s="9">
        <v>0</v>
      </c>
      <c r="I26" s="9" t="s">
        <v>53</v>
      </c>
      <c r="M26" s="6" t="s">
        <v>113</v>
      </c>
    </row>
    <row r="27" spans="1:13" ht="25.5">
      <c r="A27" s="7" t="s">
        <v>60</v>
      </c>
      <c r="B27" s="7" t="s">
        <v>61</v>
      </c>
      <c r="C27" s="8" t="s">
        <v>120</v>
      </c>
      <c r="D27" s="9" t="s">
        <v>4</v>
      </c>
      <c r="E27" s="9" t="s">
        <v>53</v>
      </c>
      <c r="F27" s="9" t="s">
        <v>4</v>
      </c>
      <c r="G27" s="9" t="s">
        <v>53</v>
      </c>
      <c r="H27" s="9" t="s">
        <v>7</v>
      </c>
      <c r="I27" s="9" t="s">
        <v>58</v>
      </c>
      <c r="M27" s="6" t="s">
        <v>115</v>
      </c>
    </row>
    <row r="28" spans="1:13" ht="25.5">
      <c r="A28" s="7" t="s">
        <v>60</v>
      </c>
      <c r="B28" s="7" t="s">
        <v>61</v>
      </c>
      <c r="C28" s="8" t="s">
        <v>119</v>
      </c>
      <c r="D28" s="9" t="s">
        <v>4</v>
      </c>
      <c r="E28" s="9" t="s">
        <v>53</v>
      </c>
      <c r="F28" s="9" t="s">
        <v>4</v>
      </c>
      <c r="G28" s="9" t="s">
        <v>53</v>
      </c>
      <c r="H28" s="9" t="s">
        <v>7</v>
      </c>
      <c r="I28" s="9" t="s">
        <v>71</v>
      </c>
      <c r="M28" s="6" t="s">
        <v>113</v>
      </c>
    </row>
    <row r="29" spans="1:13" ht="25.5">
      <c r="A29" s="7" t="s">
        <v>60</v>
      </c>
      <c r="B29" s="7" t="s">
        <v>61</v>
      </c>
      <c r="C29" s="8" t="s">
        <v>118</v>
      </c>
      <c r="D29" s="9" t="s">
        <v>4</v>
      </c>
      <c r="E29" s="9" t="s">
        <v>53</v>
      </c>
      <c r="F29" s="9" t="s">
        <v>4</v>
      </c>
      <c r="G29" s="9" t="s">
        <v>53</v>
      </c>
      <c r="H29" s="9" t="s">
        <v>7</v>
      </c>
      <c r="I29" s="9" t="s">
        <v>71</v>
      </c>
      <c r="M29" s="6" t="s">
        <v>112</v>
      </c>
    </row>
    <row r="30" spans="1:13" ht="25.5">
      <c r="A30" s="7" t="s">
        <v>60</v>
      </c>
      <c r="B30" s="7" t="s">
        <v>61</v>
      </c>
      <c r="C30" s="8" t="s">
        <v>117</v>
      </c>
      <c r="D30" s="9" t="s">
        <v>4</v>
      </c>
      <c r="E30" s="9" t="s">
        <v>53</v>
      </c>
      <c r="F30" s="9" t="s">
        <v>4</v>
      </c>
      <c r="G30" s="9" t="s">
        <v>53</v>
      </c>
      <c r="H30" s="9" t="s">
        <v>7</v>
      </c>
      <c r="I30" s="9" t="s">
        <v>71</v>
      </c>
      <c r="M30" s="6" t="s">
        <v>110</v>
      </c>
    </row>
    <row r="31" spans="1:13" ht="25.5">
      <c r="A31" s="7" t="s">
        <v>62</v>
      </c>
      <c r="B31" s="7" t="s">
        <v>63</v>
      </c>
      <c r="C31" s="8" t="s">
        <v>120</v>
      </c>
      <c r="D31" s="9" t="s">
        <v>4</v>
      </c>
      <c r="E31" s="9" t="s">
        <v>53</v>
      </c>
      <c r="F31" s="9" t="s">
        <v>5</v>
      </c>
      <c r="G31" s="9" t="s">
        <v>58</v>
      </c>
      <c r="H31" s="9" t="s">
        <v>4</v>
      </c>
      <c r="I31" s="9" t="s">
        <v>53</v>
      </c>
      <c r="M31" s="6" t="s">
        <v>115</v>
      </c>
    </row>
    <row r="32" spans="1:13" ht="12.75">
      <c r="A32" s="7" t="s">
        <v>3</v>
      </c>
      <c r="B32" s="7" t="s">
        <v>8</v>
      </c>
      <c r="C32" s="8" t="s">
        <v>120</v>
      </c>
      <c r="D32" s="9" t="s">
        <v>4</v>
      </c>
      <c r="E32" s="9" t="s">
        <v>53</v>
      </c>
      <c r="F32" s="9" t="s">
        <v>4</v>
      </c>
      <c r="G32" s="9" t="s">
        <v>53</v>
      </c>
      <c r="H32" s="9" t="s">
        <v>7</v>
      </c>
      <c r="I32" s="9" t="s">
        <v>70</v>
      </c>
      <c r="M32" s="6" t="s">
        <v>115</v>
      </c>
    </row>
    <row r="33" spans="1:13" ht="25.5">
      <c r="A33" s="7" t="s">
        <v>3</v>
      </c>
      <c r="B33" s="7" t="s">
        <v>8</v>
      </c>
      <c r="C33" s="8" t="s">
        <v>119</v>
      </c>
      <c r="D33" s="9" t="s">
        <v>4</v>
      </c>
      <c r="E33" s="9" t="s">
        <v>53</v>
      </c>
      <c r="F33" s="9" t="s">
        <v>4</v>
      </c>
      <c r="G33" s="9" t="s">
        <v>53</v>
      </c>
      <c r="H33" s="9" t="s">
        <v>7</v>
      </c>
      <c r="I33" s="9" t="s">
        <v>71</v>
      </c>
      <c r="M33" s="6" t="s">
        <v>113</v>
      </c>
    </row>
    <row r="34" spans="1:13" ht="25.5">
      <c r="A34" s="7" t="s">
        <v>3</v>
      </c>
      <c r="B34" s="7" t="s">
        <v>8</v>
      </c>
      <c r="C34" s="8" t="s">
        <v>118</v>
      </c>
      <c r="D34" s="9" t="s">
        <v>4</v>
      </c>
      <c r="E34" s="9" t="s">
        <v>53</v>
      </c>
      <c r="F34" s="9" t="s">
        <v>4</v>
      </c>
      <c r="G34" s="9" t="s">
        <v>53</v>
      </c>
      <c r="H34" s="9" t="s">
        <v>7</v>
      </c>
      <c r="I34" s="9" t="s">
        <v>71</v>
      </c>
      <c r="M34" s="6" t="s">
        <v>112</v>
      </c>
    </row>
    <row r="35" spans="1:13" ht="25.5">
      <c r="A35" s="7" t="s">
        <v>3</v>
      </c>
      <c r="B35" s="7" t="s">
        <v>8</v>
      </c>
      <c r="C35" s="8" t="s">
        <v>117</v>
      </c>
      <c r="D35" s="9" t="s">
        <v>4</v>
      </c>
      <c r="E35" s="9" t="s">
        <v>53</v>
      </c>
      <c r="F35" s="9" t="s">
        <v>4</v>
      </c>
      <c r="G35" s="9" t="s">
        <v>53</v>
      </c>
      <c r="H35" s="9" t="s">
        <v>7</v>
      </c>
      <c r="I35" s="9" t="s">
        <v>71</v>
      </c>
      <c r="M35" s="6" t="s">
        <v>110</v>
      </c>
    </row>
    <row r="36" spans="1:13" ht="38.25">
      <c r="A36" s="7" t="s">
        <v>3</v>
      </c>
      <c r="B36" s="7" t="s">
        <v>9</v>
      </c>
      <c r="C36" s="8" t="s">
        <v>120</v>
      </c>
      <c r="D36" s="9" t="s">
        <v>6</v>
      </c>
      <c r="E36" s="9" t="s">
        <v>71</v>
      </c>
      <c r="F36" s="9" t="s">
        <v>5</v>
      </c>
      <c r="G36" s="9" t="s">
        <v>71</v>
      </c>
      <c r="H36" s="9" t="s">
        <v>7</v>
      </c>
      <c r="I36" s="9" t="s">
        <v>70</v>
      </c>
      <c r="M36" s="6" t="s">
        <v>115</v>
      </c>
    </row>
    <row r="37" spans="1:13" ht="38.25">
      <c r="A37" s="7" t="s">
        <v>3</v>
      </c>
      <c r="B37" s="7" t="s">
        <v>9</v>
      </c>
      <c r="C37" s="8" t="s">
        <v>119</v>
      </c>
      <c r="D37" s="9" t="s">
        <v>6</v>
      </c>
      <c r="E37" s="9" t="s">
        <v>71</v>
      </c>
      <c r="F37" s="9" t="s">
        <v>5</v>
      </c>
      <c r="G37" s="9" t="s">
        <v>71</v>
      </c>
      <c r="H37" s="9" t="s">
        <v>7</v>
      </c>
      <c r="I37" s="9" t="s">
        <v>71</v>
      </c>
      <c r="M37" s="6" t="s">
        <v>113</v>
      </c>
    </row>
    <row r="38" spans="1:13" ht="38.25">
      <c r="A38" s="7" t="s">
        <v>3</v>
      </c>
      <c r="B38" s="7" t="s">
        <v>9</v>
      </c>
      <c r="C38" s="8" t="s">
        <v>118</v>
      </c>
      <c r="D38" s="9" t="s">
        <v>6</v>
      </c>
      <c r="E38" s="9" t="s">
        <v>71</v>
      </c>
      <c r="F38" s="9" t="s">
        <v>5</v>
      </c>
      <c r="G38" s="9" t="s">
        <v>71</v>
      </c>
      <c r="H38" s="9" t="s">
        <v>7</v>
      </c>
      <c r="I38" s="9" t="s">
        <v>71</v>
      </c>
      <c r="M38" s="6" t="s">
        <v>112</v>
      </c>
    </row>
    <row r="39" spans="1:13" ht="25.5">
      <c r="A39" s="7" t="s">
        <v>3</v>
      </c>
      <c r="B39" s="7" t="s">
        <v>9</v>
      </c>
      <c r="C39" s="8" t="s">
        <v>117</v>
      </c>
      <c r="D39" s="9" t="s">
        <v>6</v>
      </c>
      <c r="E39" s="9" t="s">
        <v>59</v>
      </c>
      <c r="F39" s="9" t="s">
        <v>5</v>
      </c>
      <c r="G39" s="9" t="s">
        <v>71</v>
      </c>
      <c r="H39" s="9" t="s">
        <v>7</v>
      </c>
      <c r="I39" s="9" t="s">
        <v>71</v>
      </c>
      <c r="M39" s="6" t="s">
        <v>110</v>
      </c>
    </row>
  </sheetData>
  <printOptions/>
  <pageMargins left="0.75" right="0.75" top="1" bottom="1" header="0.5" footer="0.5"/>
  <pageSetup fitToHeight="99" fitToWidth="1" horizontalDpi="300" verticalDpi="300" orientation="landscape" paperSize="9" scale="69" r:id="rId1"/>
  <headerFooter alignWithMargins="0">
    <oddHeader>&amp;L&amp;F&amp;C&amp;A&amp;RPrinted at &amp;T on &amp;D</oddHeader>
    <oddFooter>&amp;LFred Borcherding&amp;RPage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2.28125" style="0" customWidth="1"/>
    <col min="2" max="2" width="13.57421875" style="0" customWidth="1"/>
    <col min="3" max="3" width="17.8515625" style="0" customWidth="1"/>
    <col min="4" max="4" width="6.140625" style="0" customWidth="1"/>
    <col min="5" max="5" width="1.7109375" style="0" customWidth="1"/>
    <col min="6" max="6" width="7.00390625" style="0" customWidth="1"/>
    <col min="7" max="7" width="1.421875" style="0" customWidth="1"/>
    <col min="8" max="8" width="5.8515625" style="0" customWidth="1"/>
    <col min="14" max="14" width="3.8515625" style="0" customWidth="1"/>
    <col min="15" max="15" width="4.8515625" style="0" customWidth="1"/>
    <col min="16" max="16" width="36.7109375" style="0" customWidth="1"/>
  </cols>
  <sheetData>
    <row r="1" spans="1:16" ht="13.5" thickBot="1">
      <c r="A1" s="18" t="s">
        <v>10</v>
      </c>
      <c r="B1" s="18" t="s">
        <v>11</v>
      </c>
      <c r="C1" s="19" t="s">
        <v>12</v>
      </c>
      <c r="D1" s="18" t="s">
        <v>1</v>
      </c>
      <c r="E1" s="18"/>
      <c r="F1" s="18" t="s">
        <v>0</v>
      </c>
      <c r="G1" s="18"/>
      <c r="H1" s="18" t="s">
        <v>4</v>
      </c>
      <c r="I1" s="18" t="s">
        <v>37</v>
      </c>
      <c r="J1" s="18"/>
      <c r="K1" s="18"/>
      <c r="L1" s="18"/>
      <c r="M1" s="18"/>
      <c r="N1" s="18"/>
      <c r="O1" s="18"/>
      <c r="P1" s="18" t="s">
        <v>38</v>
      </c>
    </row>
    <row r="2" spans="1:16" ht="13.5" thickTop="1">
      <c r="A2" s="13" t="s">
        <v>17</v>
      </c>
      <c r="B2" s="13" t="s">
        <v>18</v>
      </c>
      <c r="C2" s="13" t="s">
        <v>69</v>
      </c>
      <c r="D2" s="13"/>
      <c r="E2" s="13"/>
      <c r="F2" s="13" t="s">
        <v>5</v>
      </c>
      <c r="G2" s="13" t="s">
        <v>4</v>
      </c>
      <c r="H2" s="13" t="s">
        <v>4</v>
      </c>
      <c r="I2" s="13" t="s">
        <v>33</v>
      </c>
      <c r="J2" s="13" t="s">
        <v>32</v>
      </c>
      <c r="K2" s="13" t="s">
        <v>34</v>
      </c>
      <c r="L2" s="13" t="s">
        <v>35</v>
      </c>
      <c r="M2" s="13" t="s">
        <v>36</v>
      </c>
      <c r="N2" s="13"/>
      <c r="O2" s="13"/>
      <c r="P2" s="13" t="s">
        <v>69</v>
      </c>
    </row>
    <row r="3" spans="1:16" ht="12.75">
      <c r="A3" s="20" t="s">
        <v>23</v>
      </c>
      <c r="B3" s="20" t="s">
        <v>24</v>
      </c>
      <c r="C3" s="20" t="s">
        <v>88</v>
      </c>
      <c r="D3" s="20"/>
      <c r="E3" s="20"/>
      <c r="F3" s="20" t="s">
        <v>5</v>
      </c>
      <c r="G3" s="20" t="s">
        <v>4</v>
      </c>
      <c r="H3" s="20" t="s">
        <v>4</v>
      </c>
      <c r="I3" s="20" t="s">
        <v>4</v>
      </c>
      <c r="J3" s="20" t="s">
        <v>4</v>
      </c>
      <c r="K3" s="20" t="s">
        <v>4</v>
      </c>
      <c r="L3" s="20" t="s">
        <v>4</v>
      </c>
      <c r="M3" s="20" t="s">
        <v>4</v>
      </c>
      <c r="N3" s="20"/>
      <c r="O3" s="20"/>
      <c r="P3" s="20" t="s">
        <v>88</v>
      </c>
    </row>
    <row r="4" spans="1:16" ht="12.75">
      <c r="A4" s="6" t="s">
        <v>25</v>
      </c>
      <c r="B4" s="6" t="s">
        <v>26</v>
      </c>
      <c r="C4" s="6" t="s">
        <v>85</v>
      </c>
      <c r="D4" s="6"/>
      <c r="E4" s="6"/>
      <c r="F4" s="6" t="s">
        <v>4</v>
      </c>
      <c r="G4" s="6" t="s">
        <v>4</v>
      </c>
      <c r="H4" s="6" t="s">
        <v>4</v>
      </c>
      <c r="I4" s="6" t="s">
        <v>4</v>
      </c>
      <c r="J4" s="6" t="s">
        <v>4</v>
      </c>
      <c r="K4" s="6" t="s">
        <v>4</v>
      </c>
      <c r="L4" s="6" t="s">
        <v>4</v>
      </c>
      <c r="M4" s="6" t="s">
        <v>36</v>
      </c>
      <c r="N4" s="6"/>
      <c r="O4" s="6"/>
      <c r="P4" s="6" t="s">
        <v>85</v>
      </c>
    </row>
    <row r="5" spans="1:16" ht="12.75">
      <c r="A5" s="20" t="s">
        <v>54</v>
      </c>
      <c r="B5" s="20" t="s">
        <v>55</v>
      </c>
      <c r="C5" s="20" t="s">
        <v>69</v>
      </c>
      <c r="D5" s="20"/>
      <c r="E5" s="20"/>
      <c r="F5" s="20" t="s">
        <v>4</v>
      </c>
      <c r="G5" s="20" t="s">
        <v>4</v>
      </c>
      <c r="H5" s="20" t="s">
        <v>4</v>
      </c>
      <c r="I5" s="20" t="s">
        <v>4</v>
      </c>
      <c r="J5" s="20" t="s">
        <v>4</v>
      </c>
      <c r="K5" s="20" t="s">
        <v>4</v>
      </c>
      <c r="L5" s="20" t="s">
        <v>35</v>
      </c>
      <c r="M5" s="20" t="s">
        <v>4</v>
      </c>
      <c r="N5" s="20"/>
      <c r="O5" s="20"/>
      <c r="P5" s="20" t="s">
        <v>69</v>
      </c>
    </row>
    <row r="6" spans="1:16" ht="12.75">
      <c r="A6" s="20" t="s">
        <v>54</v>
      </c>
      <c r="B6" s="20" t="s">
        <v>55</v>
      </c>
      <c r="C6" s="20" t="s">
        <v>85</v>
      </c>
      <c r="D6" s="20"/>
      <c r="E6" s="20"/>
      <c r="F6" s="20" t="s">
        <v>4</v>
      </c>
      <c r="G6" s="20" t="s">
        <v>4</v>
      </c>
      <c r="H6" s="20" t="s">
        <v>4</v>
      </c>
      <c r="I6" s="20" t="s">
        <v>4</v>
      </c>
      <c r="J6" s="20" t="s">
        <v>4</v>
      </c>
      <c r="K6" s="20" t="s">
        <v>4</v>
      </c>
      <c r="L6" s="20" t="s">
        <v>35</v>
      </c>
      <c r="M6" s="20" t="s">
        <v>4</v>
      </c>
      <c r="N6" s="20"/>
      <c r="O6" s="20"/>
      <c r="P6" s="20" t="s">
        <v>85</v>
      </c>
    </row>
    <row r="7" spans="1:16" ht="12.75">
      <c r="A7" s="20" t="s">
        <v>54</v>
      </c>
      <c r="B7" s="20" t="s">
        <v>55</v>
      </c>
      <c r="C7" s="20" t="s">
        <v>84</v>
      </c>
      <c r="D7" s="20"/>
      <c r="E7" s="20"/>
      <c r="F7" s="20" t="s">
        <v>4</v>
      </c>
      <c r="G7" s="20" t="s">
        <v>4</v>
      </c>
      <c r="H7" s="20" t="s">
        <v>4</v>
      </c>
      <c r="I7" s="20" t="s">
        <v>4</v>
      </c>
      <c r="J7" s="20" t="s">
        <v>4</v>
      </c>
      <c r="K7" s="20" t="s">
        <v>4</v>
      </c>
      <c r="L7" s="20" t="s">
        <v>35</v>
      </c>
      <c r="M7" s="20" t="s">
        <v>4</v>
      </c>
      <c r="N7" s="20"/>
      <c r="O7" s="20"/>
      <c r="P7" s="20" t="s">
        <v>84</v>
      </c>
    </row>
    <row r="8" spans="1:16" ht="12.75">
      <c r="A8" s="20" t="s">
        <v>54</v>
      </c>
      <c r="B8" s="20" t="s">
        <v>55</v>
      </c>
      <c r="C8" s="20" t="s">
        <v>83</v>
      </c>
      <c r="D8" s="20"/>
      <c r="E8" s="20"/>
      <c r="F8" s="20" t="s">
        <v>4</v>
      </c>
      <c r="G8" s="20" t="s">
        <v>4</v>
      </c>
      <c r="H8" s="20" t="s">
        <v>4</v>
      </c>
      <c r="I8" s="20" t="s">
        <v>4</v>
      </c>
      <c r="J8" s="20" t="s">
        <v>4</v>
      </c>
      <c r="K8" s="20" t="s">
        <v>4</v>
      </c>
      <c r="L8" s="20" t="s">
        <v>35</v>
      </c>
      <c r="M8" s="20" t="s">
        <v>4</v>
      </c>
      <c r="N8" s="20"/>
      <c r="O8" s="20"/>
      <c r="P8" s="20" t="s">
        <v>83</v>
      </c>
    </row>
    <row r="9" spans="1:16" ht="12.75">
      <c r="A9" s="6" t="s">
        <v>56</v>
      </c>
      <c r="B9" s="6" t="s">
        <v>57</v>
      </c>
      <c r="C9" s="6" t="s">
        <v>69</v>
      </c>
      <c r="D9" s="6"/>
      <c r="E9" s="6"/>
      <c r="F9" s="6" t="s">
        <v>4</v>
      </c>
      <c r="G9" s="6" t="s">
        <v>4</v>
      </c>
      <c r="H9" s="6" t="s">
        <v>4</v>
      </c>
      <c r="I9" s="6" t="s">
        <v>4</v>
      </c>
      <c r="J9" s="6" t="s">
        <v>32</v>
      </c>
      <c r="K9" s="6" t="s">
        <v>4</v>
      </c>
      <c r="L9" s="6" t="s">
        <v>4</v>
      </c>
      <c r="M9" s="6" t="s">
        <v>4</v>
      </c>
      <c r="N9" s="6"/>
      <c r="O9" s="6"/>
      <c r="P9" s="6" t="s">
        <v>69</v>
      </c>
    </row>
    <row r="10" spans="1:16" ht="12.75">
      <c r="A10" s="20" t="s">
        <v>67</v>
      </c>
      <c r="B10" s="20" t="s">
        <v>68</v>
      </c>
      <c r="C10" s="20" t="s">
        <v>64</v>
      </c>
      <c r="D10" s="20"/>
      <c r="E10" s="20"/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34</v>
      </c>
      <c r="L10" s="20" t="s">
        <v>4</v>
      </c>
      <c r="M10" s="20" t="s">
        <v>4</v>
      </c>
      <c r="N10" s="20"/>
      <c r="O10" s="20"/>
      <c r="P10" s="20" t="s">
        <v>64</v>
      </c>
    </row>
    <row r="11" spans="1:16" ht="12.75">
      <c r="A11" s="6" t="s">
        <v>78</v>
      </c>
      <c r="B11" s="6" t="s">
        <v>79</v>
      </c>
      <c r="C11" s="6" t="s">
        <v>84</v>
      </c>
      <c r="D11" s="6"/>
      <c r="E11" s="6"/>
      <c r="F11" s="6" t="s">
        <v>4</v>
      </c>
      <c r="G11" s="6" t="s">
        <v>4</v>
      </c>
      <c r="H11" s="6" t="s">
        <v>4</v>
      </c>
      <c r="I11" s="6" t="s">
        <v>4</v>
      </c>
      <c r="J11" s="6" t="s">
        <v>34</v>
      </c>
      <c r="K11" s="6" t="s">
        <v>4</v>
      </c>
      <c r="L11" s="6" t="s">
        <v>4</v>
      </c>
      <c r="M11" s="6" t="s">
        <v>4</v>
      </c>
      <c r="N11" s="6"/>
      <c r="O11" s="6"/>
      <c r="P11" s="6" t="s">
        <v>84</v>
      </c>
    </row>
    <row r="12" spans="1:16" ht="12.75">
      <c r="A12" s="6" t="s">
        <v>78</v>
      </c>
      <c r="B12" s="6" t="s">
        <v>79</v>
      </c>
      <c r="C12" s="6" t="s">
        <v>83</v>
      </c>
      <c r="D12" s="6"/>
      <c r="E12" s="6"/>
      <c r="F12" s="6" t="s">
        <v>4</v>
      </c>
      <c r="G12" s="6" t="s">
        <v>4</v>
      </c>
      <c r="H12" s="6" t="s">
        <v>4</v>
      </c>
      <c r="I12" s="6" t="s">
        <v>4</v>
      </c>
      <c r="J12" s="6" t="s">
        <v>34</v>
      </c>
      <c r="K12" s="6" t="s">
        <v>4</v>
      </c>
      <c r="L12" s="6" t="s">
        <v>4</v>
      </c>
      <c r="M12" s="6" t="s">
        <v>4</v>
      </c>
      <c r="N12" s="6"/>
      <c r="O12" s="6"/>
      <c r="P12" s="6" t="s">
        <v>83</v>
      </c>
    </row>
    <row r="13" spans="1:16" ht="12.75">
      <c r="A13" s="20" t="s">
        <v>80</v>
      </c>
      <c r="B13" s="20" t="s">
        <v>81</v>
      </c>
      <c r="C13" s="20" t="s">
        <v>84</v>
      </c>
      <c r="D13" s="20"/>
      <c r="E13" s="20"/>
      <c r="F13" s="20" t="s">
        <v>4</v>
      </c>
      <c r="G13" s="20" t="s">
        <v>4</v>
      </c>
      <c r="H13" s="20" t="s">
        <v>82</v>
      </c>
      <c r="I13" s="20" t="s">
        <v>32</v>
      </c>
      <c r="J13" s="20" t="s">
        <v>34</v>
      </c>
      <c r="K13" s="20" t="s">
        <v>35</v>
      </c>
      <c r="L13" s="20" t="s">
        <v>36</v>
      </c>
      <c r="M13" s="20" t="s">
        <v>4</v>
      </c>
      <c r="N13" s="20"/>
      <c r="O13" s="20"/>
      <c r="P13" s="20" t="s">
        <v>84</v>
      </c>
    </row>
    <row r="14" spans="1:16" ht="12.75">
      <c r="A14" s="6" t="s">
        <v>60</v>
      </c>
      <c r="B14" s="6" t="s">
        <v>61</v>
      </c>
      <c r="C14" s="6" t="s">
        <v>87</v>
      </c>
      <c r="D14" s="6"/>
      <c r="E14" s="6"/>
      <c r="F14" s="6" t="s">
        <v>4</v>
      </c>
      <c r="G14" s="6" t="s">
        <v>4</v>
      </c>
      <c r="H14" s="6" t="s">
        <v>82</v>
      </c>
      <c r="I14" s="6" t="s">
        <v>33</v>
      </c>
      <c r="J14" s="6" t="s">
        <v>32</v>
      </c>
      <c r="K14" s="6" t="s">
        <v>34</v>
      </c>
      <c r="L14" s="6" t="s">
        <v>35</v>
      </c>
      <c r="M14" s="6" t="s">
        <v>36</v>
      </c>
      <c r="N14" s="6"/>
      <c r="O14" s="6"/>
      <c r="P14" s="6" t="s">
        <v>87</v>
      </c>
    </row>
    <row r="15" spans="1:16" ht="12.75">
      <c r="A15" s="20" t="s">
        <v>3</v>
      </c>
      <c r="B15" s="20" t="s">
        <v>8</v>
      </c>
      <c r="C15" s="20" t="s">
        <v>87</v>
      </c>
      <c r="D15" s="20"/>
      <c r="E15" s="20"/>
      <c r="F15" s="20" t="s">
        <v>4</v>
      </c>
      <c r="G15" s="20" t="s">
        <v>4</v>
      </c>
      <c r="H15" s="20" t="s">
        <v>4</v>
      </c>
      <c r="I15" s="20" t="s">
        <v>4</v>
      </c>
      <c r="J15" s="20" t="s">
        <v>32</v>
      </c>
      <c r="K15" s="20" t="s">
        <v>4</v>
      </c>
      <c r="L15" s="20" t="s">
        <v>4</v>
      </c>
      <c r="M15" s="20" t="s">
        <v>4</v>
      </c>
      <c r="N15" s="20"/>
      <c r="O15" s="20"/>
      <c r="P15" s="20" t="s">
        <v>87</v>
      </c>
    </row>
    <row r="16" spans="1:16" ht="12.75">
      <c r="A16" s="20" t="s">
        <v>3</v>
      </c>
      <c r="B16" s="20" t="s">
        <v>8</v>
      </c>
      <c r="C16" s="20" t="s">
        <v>64</v>
      </c>
      <c r="D16" s="20"/>
      <c r="E16" s="20"/>
      <c r="F16" s="20" t="s">
        <v>4</v>
      </c>
      <c r="G16" s="20" t="s">
        <v>4</v>
      </c>
      <c r="H16" s="20" t="s">
        <v>4</v>
      </c>
      <c r="I16" s="20" t="s">
        <v>4</v>
      </c>
      <c r="J16" s="20" t="s">
        <v>32</v>
      </c>
      <c r="K16" s="20" t="s">
        <v>4</v>
      </c>
      <c r="L16" s="20" t="s">
        <v>4</v>
      </c>
      <c r="M16" s="20" t="s">
        <v>4</v>
      </c>
      <c r="N16" s="20"/>
      <c r="O16" s="20"/>
      <c r="P16" s="20" t="s">
        <v>64</v>
      </c>
    </row>
    <row r="17" spans="1:16" ht="12.75">
      <c r="A17" s="20" t="s">
        <v>3</v>
      </c>
      <c r="B17" s="20" t="s">
        <v>8</v>
      </c>
      <c r="C17" s="20" t="s">
        <v>86</v>
      </c>
      <c r="D17" s="20"/>
      <c r="E17" s="20"/>
      <c r="F17" s="20" t="s">
        <v>4</v>
      </c>
      <c r="G17" s="20" t="s">
        <v>4</v>
      </c>
      <c r="H17" s="20" t="s">
        <v>4</v>
      </c>
      <c r="I17" s="20" t="s">
        <v>4</v>
      </c>
      <c r="J17" s="20" t="s">
        <v>32</v>
      </c>
      <c r="K17" s="20" t="s">
        <v>4</v>
      </c>
      <c r="L17" s="20" t="s">
        <v>4</v>
      </c>
      <c r="M17" s="20" t="s">
        <v>4</v>
      </c>
      <c r="N17" s="20"/>
      <c r="O17" s="20"/>
      <c r="P17" s="20" t="s">
        <v>86</v>
      </c>
    </row>
    <row r="18" spans="1:16" ht="12.75">
      <c r="A18" s="20" t="s">
        <v>3</v>
      </c>
      <c r="B18" s="20" t="s">
        <v>8</v>
      </c>
      <c r="C18" s="20" t="s">
        <v>84</v>
      </c>
      <c r="D18" s="20"/>
      <c r="E18" s="20"/>
      <c r="F18" s="20" t="s">
        <v>4</v>
      </c>
      <c r="G18" s="20" t="s">
        <v>4</v>
      </c>
      <c r="H18" s="20" t="s">
        <v>4</v>
      </c>
      <c r="I18" s="20" t="s">
        <v>4</v>
      </c>
      <c r="J18" s="20" t="s">
        <v>32</v>
      </c>
      <c r="K18" s="20" t="s">
        <v>4</v>
      </c>
      <c r="L18" s="20" t="s">
        <v>4</v>
      </c>
      <c r="M18" s="20" t="s">
        <v>4</v>
      </c>
      <c r="N18" s="20"/>
      <c r="O18" s="20"/>
      <c r="P18" s="20" t="s">
        <v>84</v>
      </c>
    </row>
    <row r="19" spans="1:16" ht="12.75">
      <c r="A19" s="20" t="s">
        <v>3</v>
      </c>
      <c r="B19" s="20" t="s">
        <v>8</v>
      </c>
      <c r="C19" s="20" t="s">
        <v>83</v>
      </c>
      <c r="D19" s="20"/>
      <c r="E19" s="20"/>
      <c r="F19" s="20" t="s">
        <v>4</v>
      </c>
      <c r="G19" s="20" t="s">
        <v>4</v>
      </c>
      <c r="H19" s="20" t="s">
        <v>4</v>
      </c>
      <c r="I19" s="20" t="s">
        <v>4</v>
      </c>
      <c r="J19" s="20" t="s">
        <v>32</v>
      </c>
      <c r="K19" s="20" t="s">
        <v>4</v>
      </c>
      <c r="L19" s="20" t="s">
        <v>4</v>
      </c>
      <c r="M19" s="20" t="s">
        <v>4</v>
      </c>
      <c r="N19" s="20"/>
      <c r="O19" s="20"/>
      <c r="P19" s="20" t="s">
        <v>83</v>
      </c>
    </row>
    <row r="20" spans="1:16" ht="12.75">
      <c r="A20" s="6" t="s">
        <v>3</v>
      </c>
      <c r="B20" s="6" t="s">
        <v>9</v>
      </c>
      <c r="C20" s="6" t="s">
        <v>87</v>
      </c>
      <c r="D20" s="6"/>
      <c r="E20" s="6"/>
      <c r="F20" s="6" t="s">
        <v>5</v>
      </c>
      <c r="G20" s="6" t="s">
        <v>4</v>
      </c>
      <c r="H20" s="6" t="s">
        <v>4</v>
      </c>
      <c r="I20" s="6" t="s">
        <v>33</v>
      </c>
      <c r="J20" s="6" t="s">
        <v>32</v>
      </c>
      <c r="K20" s="6" t="s">
        <v>34</v>
      </c>
      <c r="L20" s="6" t="s">
        <v>35</v>
      </c>
      <c r="M20" s="6" t="s">
        <v>36</v>
      </c>
      <c r="N20" s="6"/>
      <c r="O20" s="6"/>
      <c r="P20" s="6" t="s">
        <v>87</v>
      </c>
    </row>
    <row r="21" spans="1:16" ht="12.75">
      <c r="A21" s="6" t="s">
        <v>3</v>
      </c>
      <c r="B21" s="6" t="s">
        <v>9</v>
      </c>
      <c r="C21" s="6" t="s">
        <v>64</v>
      </c>
      <c r="D21" s="6"/>
      <c r="E21" s="6"/>
      <c r="F21" s="6" t="s">
        <v>5</v>
      </c>
      <c r="G21" s="6" t="s">
        <v>4</v>
      </c>
      <c r="H21" s="6" t="s">
        <v>4</v>
      </c>
      <c r="I21" s="6" t="s">
        <v>33</v>
      </c>
      <c r="J21" s="6" t="s">
        <v>32</v>
      </c>
      <c r="K21" s="6" t="s">
        <v>34</v>
      </c>
      <c r="L21" s="6" t="s">
        <v>35</v>
      </c>
      <c r="M21" s="6" t="s">
        <v>36</v>
      </c>
      <c r="N21" s="6"/>
      <c r="O21" s="6"/>
      <c r="P21" s="6" t="s">
        <v>64</v>
      </c>
    </row>
    <row r="22" spans="1:16" ht="12.75">
      <c r="A22" s="6" t="s">
        <v>3</v>
      </c>
      <c r="B22" s="6" t="s">
        <v>9</v>
      </c>
      <c r="C22" s="6" t="s">
        <v>86</v>
      </c>
      <c r="D22" s="6"/>
      <c r="E22" s="6"/>
      <c r="F22" s="6" t="s">
        <v>5</v>
      </c>
      <c r="G22" s="6" t="s">
        <v>4</v>
      </c>
      <c r="H22" s="6" t="s">
        <v>4</v>
      </c>
      <c r="I22" s="6" t="s">
        <v>33</v>
      </c>
      <c r="J22" s="6" t="s">
        <v>32</v>
      </c>
      <c r="K22" s="6" t="s">
        <v>34</v>
      </c>
      <c r="L22" s="6" t="s">
        <v>35</v>
      </c>
      <c r="M22" s="6" t="s">
        <v>36</v>
      </c>
      <c r="N22" s="6"/>
      <c r="O22" s="6"/>
      <c r="P22" s="6" t="s">
        <v>86</v>
      </c>
    </row>
    <row r="23" spans="1:16" ht="12.75">
      <c r="A23" s="6" t="s">
        <v>3</v>
      </c>
      <c r="B23" s="6" t="s">
        <v>9</v>
      </c>
      <c r="C23" s="6" t="s">
        <v>84</v>
      </c>
      <c r="D23" s="6"/>
      <c r="E23" s="6"/>
      <c r="F23" s="6" t="s">
        <v>5</v>
      </c>
      <c r="G23" s="6" t="s">
        <v>4</v>
      </c>
      <c r="H23" s="6" t="s">
        <v>4</v>
      </c>
      <c r="I23" s="6" t="s">
        <v>33</v>
      </c>
      <c r="J23" s="6" t="s">
        <v>32</v>
      </c>
      <c r="K23" s="6" t="s">
        <v>34</v>
      </c>
      <c r="L23" s="6" t="s">
        <v>35</v>
      </c>
      <c r="M23" s="6" t="s">
        <v>36</v>
      </c>
      <c r="N23" s="6"/>
      <c r="O23" s="6"/>
      <c r="P23" s="6" t="s">
        <v>84</v>
      </c>
    </row>
    <row r="24" spans="1:16" ht="12.75">
      <c r="A24" s="6" t="s">
        <v>3</v>
      </c>
      <c r="B24" s="6" t="s">
        <v>9</v>
      </c>
      <c r="C24" s="6" t="s">
        <v>83</v>
      </c>
      <c r="D24" s="6"/>
      <c r="E24" s="6"/>
      <c r="F24" s="6" t="s">
        <v>5</v>
      </c>
      <c r="G24" s="6" t="s">
        <v>4</v>
      </c>
      <c r="H24" s="6" t="s">
        <v>4</v>
      </c>
      <c r="I24" s="6" t="s">
        <v>33</v>
      </c>
      <c r="J24" s="6" t="s">
        <v>32</v>
      </c>
      <c r="K24" s="6" t="s">
        <v>34</v>
      </c>
      <c r="L24" s="6" t="s">
        <v>35</v>
      </c>
      <c r="M24" s="6" t="s">
        <v>36</v>
      </c>
      <c r="N24" s="6"/>
      <c r="O24" s="6"/>
      <c r="P24" s="6" t="s">
        <v>83</v>
      </c>
    </row>
  </sheetData>
  <printOptions/>
  <pageMargins left="0.75" right="0.75" top="1" bottom="1" header="0.5" footer="0.5"/>
  <pageSetup fitToHeight="99" fitToWidth="1" horizontalDpi="300" verticalDpi="300" orientation="landscape" paperSize="9" scale="84" r:id="rId1"/>
  <headerFooter alignWithMargins="0">
    <oddHeader>&amp;L&amp;F&amp;C&amp;A&amp;RPrinted at &amp;T on &amp;D</oddHeader>
    <oddFooter>&amp;LFred Borcherding&amp;RPage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P24" sqref="P24"/>
    </sheetView>
  </sheetViews>
  <sheetFormatPr defaultColWidth="9.140625" defaultRowHeight="12.75"/>
  <cols>
    <col min="1" max="1" width="13.28125" style="0" customWidth="1"/>
    <col min="2" max="2" width="15.00390625" style="0" customWidth="1"/>
    <col min="4" max="4" width="3.57421875" style="0" customWidth="1"/>
    <col min="6" max="6" width="3.140625" style="0" customWidth="1"/>
    <col min="8" max="8" width="3.28125" style="0" customWidth="1"/>
  </cols>
  <sheetData>
    <row r="1" spans="1:9" ht="15">
      <c r="A1" s="5" t="s">
        <v>60</v>
      </c>
      <c r="B1" t="s">
        <v>61</v>
      </c>
      <c r="C1" t="s">
        <v>4</v>
      </c>
      <c r="D1" t="s">
        <v>4</v>
      </c>
      <c r="E1" t="s">
        <v>4</v>
      </c>
      <c r="F1" t="s">
        <v>4</v>
      </c>
      <c r="G1" t="s">
        <v>7</v>
      </c>
      <c r="H1">
        <v>2</v>
      </c>
      <c r="I1" t="s">
        <v>89</v>
      </c>
    </row>
    <row r="2" spans="1:9" ht="15">
      <c r="A2" s="5" t="s">
        <v>3</v>
      </c>
      <c r="B2" t="s">
        <v>8</v>
      </c>
      <c r="C2" t="s">
        <v>4</v>
      </c>
      <c r="D2" t="s">
        <v>4</v>
      </c>
      <c r="E2" t="s">
        <v>4</v>
      </c>
      <c r="F2" t="s">
        <v>4</v>
      </c>
      <c r="G2" t="s">
        <v>7</v>
      </c>
      <c r="H2">
        <v>2</v>
      </c>
      <c r="I2" t="s">
        <v>90</v>
      </c>
    </row>
    <row r="3" spans="1:9" ht="15">
      <c r="A3" s="5" t="s">
        <v>3</v>
      </c>
      <c r="B3" t="s">
        <v>9</v>
      </c>
      <c r="C3" t="s">
        <v>6</v>
      </c>
      <c r="D3">
        <v>3</v>
      </c>
      <c r="E3" t="s">
        <v>5</v>
      </c>
      <c r="F3">
        <v>2</v>
      </c>
      <c r="G3" t="s">
        <v>7</v>
      </c>
      <c r="H3">
        <v>2</v>
      </c>
      <c r="I3" t="s">
        <v>91</v>
      </c>
    </row>
    <row r="4" ht="15">
      <c r="A4" s="5" t="s">
        <v>92</v>
      </c>
    </row>
    <row r="5" spans="1:15" ht="15">
      <c r="A5" s="5" t="s">
        <v>14</v>
      </c>
      <c r="B5" t="s">
        <v>15</v>
      </c>
      <c r="C5" t="s">
        <v>4</v>
      </c>
      <c r="D5" t="s">
        <v>4</v>
      </c>
      <c r="E5" t="s">
        <v>4</v>
      </c>
      <c r="F5" t="s">
        <v>4</v>
      </c>
      <c r="G5" t="s">
        <v>7</v>
      </c>
      <c r="H5">
        <v>2</v>
      </c>
      <c r="I5" t="s">
        <v>93</v>
      </c>
      <c r="M5" s="1" t="s">
        <v>42</v>
      </c>
      <c r="N5" s="1"/>
      <c r="O5" s="1"/>
    </row>
    <row r="6" spans="1:15" ht="15">
      <c r="A6" s="5" t="s">
        <v>14</v>
      </c>
      <c r="B6" t="s">
        <v>16</v>
      </c>
      <c r="C6" t="s">
        <v>4</v>
      </c>
      <c r="D6" t="s">
        <v>4</v>
      </c>
      <c r="E6" t="s">
        <v>4</v>
      </c>
      <c r="F6" t="s">
        <v>4</v>
      </c>
      <c r="G6" t="s">
        <v>7</v>
      </c>
      <c r="H6">
        <v>3</v>
      </c>
      <c r="I6" t="s">
        <v>94</v>
      </c>
      <c r="M6" s="1"/>
      <c r="N6" s="1"/>
      <c r="O6" s="1"/>
    </row>
    <row r="7" spans="1:15" ht="15">
      <c r="A7" s="5" t="s">
        <v>19</v>
      </c>
      <c r="B7" t="s">
        <v>20</v>
      </c>
      <c r="C7" t="s">
        <v>4</v>
      </c>
      <c r="D7" t="s">
        <v>4</v>
      </c>
      <c r="E7" t="s">
        <v>4</v>
      </c>
      <c r="F7" t="s">
        <v>4</v>
      </c>
      <c r="G7" t="s">
        <v>7</v>
      </c>
      <c r="H7">
        <v>3</v>
      </c>
      <c r="I7" t="s">
        <v>95</v>
      </c>
      <c r="M7" s="1" t="s">
        <v>40</v>
      </c>
      <c r="N7" s="1" t="s">
        <v>41</v>
      </c>
      <c r="O7" s="1"/>
    </row>
    <row r="8" spans="1:15" ht="15">
      <c r="A8" s="5" t="s">
        <v>21</v>
      </c>
      <c r="B8" t="s">
        <v>22</v>
      </c>
      <c r="C8" t="s">
        <v>4</v>
      </c>
      <c r="D8" t="s">
        <v>4</v>
      </c>
      <c r="E8" t="s">
        <v>5</v>
      </c>
      <c r="F8">
        <v>2</v>
      </c>
      <c r="G8" t="s">
        <v>4</v>
      </c>
      <c r="H8" t="s">
        <v>4</v>
      </c>
      <c r="I8" t="s">
        <v>96</v>
      </c>
      <c r="M8" s="1"/>
      <c r="N8" s="1"/>
      <c r="O8" s="1"/>
    </row>
    <row r="9" spans="1:15" ht="15">
      <c r="A9" s="5" t="s">
        <v>97</v>
      </c>
      <c r="B9" t="s">
        <v>98</v>
      </c>
      <c r="C9" t="s">
        <v>4</v>
      </c>
      <c r="D9" t="s">
        <v>4</v>
      </c>
      <c r="E9" t="s">
        <v>4</v>
      </c>
      <c r="F9" t="s">
        <v>4</v>
      </c>
      <c r="G9" t="s">
        <v>7</v>
      </c>
      <c r="H9">
        <v>1</v>
      </c>
      <c r="M9" s="1" t="s">
        <v>43</v>
      </c>
      <c r="N9" s="1"/>
      <c r="O9" s="1"/>
    </row>
    <row r="10" spans="1:15" ht="15">
      <c r="A10" s="5" t="s">
        <v>54</v>
      </c>
      <c r="B10" t="s">
        <v>55</v>
      </c>
      <c r="C10" t="s">
        <v>4</v>
      </c>
      <c r="D10" t="s">
        <v>4</v>
      </c>
      <c r="E10" t="s">
        <v>4</v>
      </c>
      <c r="F10" t="s">
        <v>4</v>
      </c>
      <c r="G10" t="s">
        <v>7</v>
      </c>
      <c r="H10">
        <v>2</v>
      </c>
      <c r="I10" t="s">
        <v>99</v>
      </c>
      <c r="M10" s="1" t="s">
        <v>44</v>
      </c>
      <c r="N10" s="1"/>
      <c r="O10" s="1"/>
    </row>
    <row r="11" spans="1:15" ht="15">
      <c r="A11" s="5" t="s">
        <v>56</v>
      </c>
      <c r="B11" t="s">
        <v>57</v>
      </c>
      <c r="C11" t="s">
        <v>4</v>
      </c>
      <c r="D11" t="s">
        <v>4</v>
      </c>
      <c r="E11" t="s">
        <v>4</v>
      </c>
      <c r="F11" t="s">
        <v>4</v>
      </c>
      <c r="G11" t="s">
        <v>7</v>
      </c>
      <c r="H11">
        <v>3</v>
      </c>
      <c r="I11" t="s">
        <v>100</v>
      </c>
      <c r="J11" t="s">
        <v>101</v>
      </c>
      <c r="M11" s="1" t="s">
        <v>45</v>
      </c>
      <c r="N11" s="1"/>
      <c r="O11" s="1"/>
    </row>
    <row r="12" spans="1:15" ht="15">
      <c r="A12" s="5" t="s">
        <v>102</v>
      </c>
      <c r="M12" s="1"/>
      <c r="N12" s="1"/>
      <c r="O12" s="1"/>
    </row>
    <row r="13" spans="1:15" ht="12.75">
      <c r="A13" t="s">
        <v>78</v>
      </c>
      <c r="B13" t="s">
        <v>79</v>
      </c>
      <c r="C13" t="s">
        <v>4</v>
      </c>
      <c r="D13" t="s">
        <v>4</v>
      </c>
      <c r="E13" t="s">
        <v>4</v>
      </c>
      <c r="F13" t="s">
        <v>4</v>
      </c>
      <c r="G13" t="s">
        <v>7</v>
      </c>
      <c r="H13">
        <v>1</v>
      </c>
      <c r="M13" s="1" t="s">
        <v>39</v>
      </c>
      <c r="N13" s="1"/>
      <c r="O13" s="1"/>
    </row>
    <row r="14" spans="1:15" ht="12.75">
      <c r="A14" t="s">
        <v>80</v>
      </c>
      <c r="B14" t="s">
        <v>81</v>
      </c>
      <c r="C14" t="s">
        <v>4</v>
      </c>
      <c r="D14" t="s">
        <v>4</v>
      </c>
      <c r="E14" t="s">
        <v>4</v>
      </c>
      <c r="F14" t="s">
        <v>4</v>
      </c>
      <c r="G14" t="s">
        <v>7</v>
      </c>
      <c r="H14">
        <v>1</v>
      </c>
      <c r="M14" s="1" t="s">
        <v>27</v>
      </c>
      <c r="N14" s="1"/>
      <c r="O14" s="1"/>
    </row>
    <row r="15" spans="1:15" ht="12.75">
      <c r="A15" t="s">
        <v>60</v>
      </c>
      <c r="B15" t="s">
        <v>61</v>
      </c>
      <c r="C15" t="s">
        <v>4</v>
      </c>
      <c r="D15" t="s">
        <v>4</v>
      </c>
      <c r="E15" t="s">
        <v>4</v>
      </c>
      <c r="F15" t="s">
        <v>4</v>
      </c>
      <c r="G15" t="s">
        <v>7</v>
      </c>
      <c r="H15">
        <v>2</v>
      </c>
      <c r="I15" t="s">
        <v>89</v>
      </c>
      <c r="M15" s="1"/>
      <c r="N15" s="1"/>
      <c r="O15" s="1"/>
    </row>
    <row r="16" spans="1:15" ht="12.75">
      <c r="A16" t="s">
        <v>3</v>
      </c>
      <c r="B16" t="s">
        <v>8</v>
      </c>
      <c r="C16" t="s">
        <v>4</v>
      </c>
      <c r="D16" t="s">
        <v>4</v>
      </c>
      <c r="E16" t="s">
        <v>4</v>
      </c>
      <c r="F16" t="s">
        <v>4</v>
      </c>
      <c r="G16" t="s">
        <v>7</v>
      </c>
      <c r="H16">
        <v>2</v>
      </c>
      <c r="I16" t="s">
        <v>90</v>
      </c>
      <c r="M16" s="1"/>
      <c r="N16" s="1"/>
      <c r="O16" s="1"/>
    </row>
    <row r="17" spans="1:9" ht="12.75">
      <c r="A17" t="s">
        <v>3</v>
      </c>
      <c r="B17" t="s">
        <v>9</v>
      </c>
      <c r="C17" t="s">
        <v>6</v>
      </c>
      <c r="D17">
        <v>2</v>
      </c>
      <c r="E17" t="s">
        <v>5</v>
      </c>
      <c r="F17">
        <v>2</v>
      </c>
      <c r="G17" t="s">
        <v>7</v>
      </c>
      <c r="H17">
        <v>2</v>
      </c>
      <c r="I17" t="s">
        <v>91</v>
      </c>
    </row>
    <row r="18" ht="12.75">
      <c r="A18" t="s">
        <v>103</v>
      </c>
    </row>
    <row r="19" spans="1:8" ht="12.75">
      <c r="A19" t="s">
        <v>78</v>
      </c>
      <c r="B19" t="s">
        <v>79</v>
      </c>
      <c r="C19" t="s">
        <v>4</v>
      </c>
      <c r="D19" t="s">
        <v>4</v>
      </c>
      <c r="E19" t="s">
        <v>4</v>
      </c>
      <c r="F19" t="s">
        <v>4</v>
      </c>
      <c r="G19" t="s">
        <v>7</v>
      </c>
      <c r="H19">
        <v>1</v>
      </c>
    </row>
    <row r="20" spans="1:2" ht="12.75">
      <c r="A20" t="s">
        <v>104</v>
      </c>
      <c r="B20" t="s">
        <v>105</v>
      </c>
    </row>
    <row r="21" spans="1:9" ht="12.75">
      <c r="A21" t="s">
        <v>60</v>
      </c>
      <c r="B21" t="s">
        <v>61</v>
      </c>
      <c r="C21" t="s">
        <v>4</v>
      </c>
      <c r="D21" t="s">
        <v>4</v>
      </c>
      <c r="E21" t="s">
        <v>4</v>
      </c>
      <c r="F21" t="s">
        <v>4</v>
      </c>
      <c r="G21" t="s">
        <v>7</v>
      </c>
      <c r="H21">
        <v>2</v>
      </c>
      <c r="I21" t="s">
        <v>89</v>
      </c>
    </row>
    <row r="22" spans="1:9" ht="12.75">
      <c r="A22" t="s">
        <v>3</v>
      </c>
      <c r="B22" t="s">
        <v>8</v>
      </c>
      <c r="C22" t="s">
        <v>4</v>
      </c>
      <c r="D22" t="s">
        <v>4</v>
      </c>
      <c r="E22" t="s">
        <v>4</v>
      </c>
      <c r="F22" t="s">
        <v>4</v>
      </c>
      <c r="G22" t="s">
        <v>7</v>
      </c>
      <c r="H22">
        <v>2</v>
      </c>
      <c r="I22" t="s">
        <v>90</v>
      </c>
    </row>
    <row r="23" spans="1:9" ht="12.75">
      <c r="A23" t="s">
        <v>3</v>
      </c>
      <c r="B23" t="s">
        <v>9</v>
      </c>
      <c r="C23" t="s">
        <v>6</v>
      </c>
      <c r="D23">
        <v>2</v>
      </c>
      <c r="E23" t="s">
        <v>5</v>
      </c>
      <c r="F23">
        <v>2</v>
      </c>
      <c r="G23" t="s">
        <v>7</v>
      </c>
      <c r="H23">
        <v>2</v>
      </c>
      <c r="I23" t="s">
        <v>91</v>
      </c>
    </row>
    <row r="24" ht="12.75">
      <c r="A24" t="s">
        <v>106</v>
      </c>
    </row>
    <row r="25" spans="1:9" ht="12.75">
      <c r="A25" t="s">
        <v>14</v>
      </c>
      <c r="B25" t="s">
        <v>15</v>
      </c>
      <c r="C25" t="s">
        <v>4</v>
      </c>
      <c r="D25" t="s">
        <v>4</v>
      </c>
      <c r="E25" t="s">
        <v>4</v>
      </c>
      <c r="F25" t="s">
        <v>4</v>
      </c>
      <c r="G25" t="s">
        <v>7</v>
      </c>
      <c r="H25">
        <v>2</v>
      </c>
      <c r="I25" t="s">
        <v>93</v>
      </c>
    </row>
    <row r="26" spans="1:9" ht="12.75">
      <c r="A26" t="s">
        <v>14</v>
      </c>
      <c r="B26" t="s">
        <v>16</v>
      </c>
      <c r="C26" t="s">
        <v>4</v>
      </c>
      <c r="D26" t="s">
        <v>4</v>
      </c>
      <c r="E26" t="s">
        <v>4</v>
      </c>
      <c r="F26" t="s">
        <v>4</v>
      </c>
      <c r="G26" t="s">
        <v>7</v>
      </c>
      <c r="H26">
        <v>2</v>
      </c>
      <c r="I26" t="s">
        <v>94</v>
      </c>
    </row>
    <row r="27" spans="1:9" ht="12.75">
      <c r="A27" t="s">
        <v>19</v>
      </c>
      <c r="B27" t="s">
        <v>20</v>
      </c>
      <c r="C27" t="s">
        <v>4</v>
      </c>
      <c r="D27" t="s">
        <v>4</v>
      </c>
      <c r="E27" t="s">
        <v>4</v>
      </c>
      <c r="F27" t="s">
        <v>4</v>
      </c>
      <c r="G27" t="s">
        <v>7</v>
      </c>
      <c r="H27">
        <v>2</v>
      </c>
      <c r="I27" t="s">
        <v>95</v>
      </c>
    </row>
    <row r="28" spans="1:9" ht="12.75">
      <c r="A28" t="s">
        <v>21</v>
      </c>
      <c r="B28" t="s">
        <v>22</v>
      </c>
      <c r="C28" t="s">
        <v>4</v>
      </c>
      <c r="D28" t="s">
        <v>4</v>
      </c>
      <c r="E28" t="s">
        <v>5</v>
      </c>
      <c r="F28">
        <v>2</v>
      </c>
      <c r="G28" t="s">
        <v>4</v>
      </c>
      <c r="H28" t="s">
        <v>4</v>
      </c>
      <c r="I28" t="s">
        <v>96</v>
      </c>
    </row>
    <row r="29" spans="1:8" ht="12.75">
      <c r="A29" t="s">
        <v>25</v>
      </c>
      <c r="B29" t="s">
        <v>26</v>
      </c>
      <c r="C29" t="s">
        <v>4</v>
      </c>
      <c r="D29" t="s">
        <v>4</v>
      </c>
      <c r="E29" t="s">
        <v>4</v>
      </c>
      <c r="F29" t="s">
        <v>4</v>
      </c>
      <c r="G29" t="s">
        <v>7</v>
      </c>
      <c r="H29">
        <v>1</v>
      </c>
    </row>
    <row r="30" spans="1:9" ht="12.75">
      <c r="A30" t="s">
        <v>54</v>
      </c>
      <c r="B30" t="s">
        <v>55</v>
      </c>
      <c r="C30" t="s">
        <v>4</v>
      </c>
      <c r="D30" t="s">
        <v>4</v>
      </c>
      <c r="E30" t="s">
        <v>4</v>
      </c>
      <c r="F30" t="s">
        <v>4</v>
      </c>
      <c r="G30" t="s">
        <v>7</v>
      </c>
      <c r="H30">
        <v>2</v>
      </c>
      <c r="I30" t="s">
        <v>99</v>
      </c>
    </row>
    <row r="31" ht="12.75">
      <c r="A31" t="s">
        <v>107</v>
      </c>
    </row>
    <row r="32" spans="1:8" ht="12.75">
      <c r="A32" t="s">
        <v>60</v>
      </c>
      <c r="B32" t="s">
        <v>61</v>
      </c>
      <c r="C32" t="s">
        <v>4</v>
      </c>
      <c r="D32" t="s">
        <v>4</v>
      </c>
      <c r="E32" t="s">
        <v>4</v>
      </c>
      <c r="F32" t="s">
        <v>4</v>
      </c>
      <c r="G32" t="s">
        <v>7</v>
      </c>
      <c r="H32">
        <v>1</v>
      </c>
    </row>
    <row r="33" spans="1:7" ht="12.75">
      <c r="A33" t="s">
        <v>62</v>
      </c>
      <c r="B33" t="s">
        <v>63</v>
      </c>
      <c r="C33" t="s">
        <v>4</v>
      </c>
      <c r="D33" t="s">
        <v>4</v>
      </c>
      <c r="E33" t="s">
        <v>5</v>
      </c>
      <c r="F33">
        <v>1</v>
      </c>
      <c r="G33" t="s">
        <v>4</v>
      </c>
    </row>
    <row r="34" spans="1:8" ht="12.75">
      <c r="A34" t="s">
        <v>3</v>
      </c>
      <c r="B34" t="s">
        <v>8</v>
      </c>
      <c r="C34" t="s">
        <v>4</v>
      </c>
      <c r="D34" t="s">
        <v>4</v>
      </c>
      <c r="E34" t="s">
        <v>4</v>
      </c>
      <c r="F34" t="s">
        <v>4</v>
      </c>
      <c r="G34" t="s">
        <v>7</v>
      </c>
      <c r="H34">
        <v>4</v>
      </c>
    </row>
    <row r="35" spans="1:8" ht="12.75">
      <c r="A35" t="s">
        <v>3</v>
      </c>
      <c r="B35" t="s">
        <v>9</v>
      </c>
      <c r="C35" t="s">
        <v>6</v>
      </c>
      <c r="D35">
        <v>2</v>
      </c>
      <c r="E35" t="s">
        <v>5</v>
      </c>
      <c r="F35">
        <v>2</v>
      </c>
      <c r="G35" t="s">
        <v>7</v>
      </c>
      <c r="H35">
        <v>4</v>
      </c>
    </row>
    <row r="36" ht="12.75">
      <c r="A36" t="s">
        <v>108</v>
      </c>
    </row>
    <row r="37" spans="1:8" ht="12.75">
      <c r="A37" t="s">
        <v>14</v>
      </c>
      <c r="B37" t="s">
        <v>15</v>
      </c>
      <c r="C37" t="s">
        <v>4</v>
      </c>
      <c r="D37" t="s">
        <v>4</v>
      </c>
      <c r="E37" t="s">
        <v>4</v>
      </c>
      <c r="F37" t="s">
        <v>4</v>
      </c>
      <c r="G37" t="s">
        <v>7</v>
      </c>
      <c r="H37">
        <v>1</v>
      </c>
    </row>
    <row r="38" spans="1:8" ht="12.75">
      <c r="A38" t="s">
        <v>14</v>
      </c>
      <c r="B38" t="s">
        <v>16</v>
      </c>
      <c r="C38" t="s">
        <v>4</v>
      </c>
      <c r="D38" t="s">
        <v>4</v>
      </c>
      <c r="E38" t="s">
        <v>4</v>
      </c>
      <c r="F38" t="s">
        <v>4</v>
      </c>
      <c r="G38" t="s">
        <v>7</v>
      </c>
      <c r="H38">
        <v>1</v>
      </c>
    </row>
    <row r="39" spans="1:8" ht="12.75">
      <c r="A39" t="s">
        <v>17</v>
      </c>
      <c r="B39" t="s">
        <v>18</v>
      </c>
      <c r="C39" t="s">
        <v>4</v>
      </c>
      <c r="D39" t="s">
        <v>4</v>
      </c>
      <c r="E39" t="s">
        <v>5</v>
      </c>
      <c r="F39">
        <v>1</v>
      </c>
      <c r="G39" t="s">
        <v>7</v>
      </c>
      <c r="H39">
        <v>4</v>
      </c>
    </row>
    <row r="40" spans="1:8" ht="12.75">
      <c r="A40" t="s">
        <v>19</v>
      </c>
      <c r="B40" t="s">
        <v>20</v>
      </c>
      <c r="C40" t="s">
        <v>4</v>
      </c>
      <c r="D40" t="s">
        <v>4</v>
      </c>
      <c r="E40" t="s">
        <v>4</v>
      </c>
      <c r="F40" t="s">
        <v>4</v>
      </c>
      <c r="G40" t="s">
        <v>7</v>
      </c>
      <c r="H40">
        <v>1</v>
      </c>
    </row>
    <row r="41" spans="1:7" ht="12.75">
      <c r="A41" t="s">
        <v>21</v>
      </c>
      <c r="B41" t="s">
        <v>22</v>
      </c>
      <c r="C41" t="s">
        <v>4</v>
      </c>
      <c r="D41" t="s">
        <v>4</v>
      </c>
      <c r="E41" t="s">
        <v>5</v>
      </c>
      <c r="F41">
        <v>1</v>
      </c>
      <c r="G41" t="s">
        <v>4</v>
      </c>
    </row>
    <row r="42" spans="1:8" ht="12.75">
      <c r="A42" t="s">
        <v>25</v>
      </c>
      <c r="B42" t="s">
        <v>26</v>
      </c>
      <c r="C42" t="s">
        <v>4</v>
      </c>
      <c r="D42" t="s">
        <v>4</v>
      </c>
      <c r="E42" t="s">
        <v>4</v>
      </c>
      <c r="F42" t="s">
        <v>4</v>
      </c>
      <c r="G42" t="s">
        <v>7</v>
      </c>
      <c r="H42">
        <v>1</v>
      </c>
    </row>
    <row r="43" spans="1:8" ht="12.75">
      <c r="A43" t="s">
        <v>54</v>
      </c>
      <c r="B43" t="s">
        <v>55</v>
      </c>
      <c r="C43" t="s">
        <v>4</v>
      </c>
      <c r="D43" t="s">
        <v>4</v>
      </c>
      <c r="E43" t="s">
        <v>5</v>
      </c>
      <c r="F43">
        <v>1</v>
      </c>
      <c r="G43" t="s">
        <v>7</v>
      </c>
      <c r="H43">
        <v>4</v>
      </c>
    </row>
    <row r="44" spans="1:8" ht="12.75">
      <c r="A44" t="s">
        <v>56</v>
      </c>
      <c r="B44" t="s">
        <v>57</v>
      </c>
      <c r="C44" t="s">
        <v>4</v>
      </c>
      <c r="D44" t="s">
        <v>4</v>
      </c>
      <c r="E44" t="s">
        <v>4</v>
      </c>
      <c r="F44" t="s">
        <v>4</v>
      </c>
      <c r="G44" t="s">
        <v>7</v>
      </c>
      <c r="H44">
        <v>1</v>
      </c>
    </row>
    <row r="45" ht="12.75">
      <c r="A45" t="s">
        <v>109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&amp;L&amp;F&amp;C&amp;A&amp;RPrinted at &amp;T on &amp;D</oddHeader>
    <oddFooter>&amp;LFred Borcherding&amp;RPage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selection activeCell="AA5" sqref="AA5"/>
    </sheetView>
  </sheetViews>
  <sheetFormatPr defaultColWidth="9.140625" defaultRowHeight="12.75"/>
  <cols>
    <col min="1" max="1" width="11.00390625" style="0" customWidth="1"/>
    <col min="2" max="2" width="10.8515625" style="0" customWidth="1"/>
    <col min="3" max="3" width="15.421875" style="0" customWidth="1"/>
    <col min="4" max="4" width="6.8515625" style="0" customWidth="1"/>
    <col min="6" max="6" width="6.7109375" style="0" customWidth="1"/>
    <col min="8" max="8" width="6.8515625" style="0" customWidth="1"/>
    <col min="10" max="10" width="4.00390625" style="0" customWidth="1"/>
    <col min="11" max="11" width="4.8515625" style="0" customWidth="1"/>
    <col min="12" max="12" width="4.57421875" style="0" customWidth="1"/>
    <col min="18" max="18" width="2.8515625" style="0" customWidth="1"/>
    <col min="19" max="19" width="5.28125" style="0" customWidth="1"/>
    <col min="21" max="21" width="2.28125" style="0" customWidth="1"/>
    <col min="22" max="22" width="4.00390625" style="0" customWidth="1"/>
    <col min="24" max="24" width="2.140625" style="0" customWidth="1"/>
    <col min="25" max="25" width="3.421875" style="0" customWidth="1"/>
  </cols>
  <sheetData>
    <row r="1" spans="4:30" ht="12.75">
      <c r="D1" t="s">
        <v>1</v>
      </c>
      <c r="F1" t="s">
        <v>0</v>
      </c>
      <c r="H1" t="s">
        <v>2</v>
      </c>
      <c r="R1" t="s">
        <v>1</v>
      </c>
      <c r="U1" t="s">
        <v>0</v>
      </c>
      <c r="X1" t="s">
        <v>2</v>
      </c>
      <c r="AD1" t="s">
        <v>47</v>
      </c>
    </row>
    <row r="2" spans="1:3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46</v>
      </c>
      <c r="T2" s="2" t="s">
        <v>51</v>
      </c>
      <c r="U2" s="2"/>
      <c r="V2" s="2"/>
      <c r="W2" s="2" t="s">
        <v>51</v>
      </c>
      <c r="X2" s="2"/>
      <c r="Y2" s="2"/>
      <c r="Z2" s="2" t="s">
        <v>51</v>
      </c>
      <c r="AA2" t="s">
        <v>4</v>
      </c>
      <c r="AD2" s="2" t="s">
        <v>52</v>
      </c>
      <c r="AE2" s="2" t="s">
        <v>48</v>
      </c>
      <c r="AF2" s="2" t="s">
        <v>49</v>
      </c>
      <c r="AG2" s="2" t="s">
        <v>50</v>
      </c>
    </row>
    <row r="3" spans="1:33" ht="13.5" thickTop="1">
      <c r="A3" t="str">
        <f>'Input 1 - configuration check'!A1</f>
        <v>VMEp1_8</v>
      </c>
      <c r="B3" t="str">
        <f>'Input 1 - configuration check'!B1</f>
        <v> ME+1/2/21</v>
      </c>
      <c r="C3" t="str">
        <f>LEFT(M3,13)</f>
        <v>20090206_1659</v>
      </c>
      <c r="D3" t="str">
        <f>'Input 1 - configuration check'!C1</f>
        <v> </v>
      </c>
      <c r="E3" t="str">
        <f>T3</f>
        <v>   </v>
      </c>
      <c r="F3" t="str">
        <f>'Input 1 - configuration check'!E1</f>
        <v> </v>
      </c>
      <c r="G3" t="str">
        <f>W3</f>
        <v>   </v>
      </c>
      <c r="H3" t="str">
        <f>'Input 1 - configuration check'!G1</f>
        <v> DMB</v>
      </c>
      <c r="I3" t="str">
        <f>Z3</f>
        <v>Config read dees not equal xml file and did not expect it to</v>
      </c>
      <c r="M3" s="4" t="s">
        <v>110</v>
      </c>
      <c r="R3" s="3"/>
      <c r="S3" t="str">
        <f>'Input 1 - configuration check'!F1</f>
        <v> </v>
      </c>
      <c r="T3" t="str">
        <f aca="true" t="shared" si="0" ref="T3:T64">IF(S3=3,$AE$3,IF(S3=2,$AF$3,IF(S3=1,$AG$3,IF(S3=4,$AD$3,"   "))))</f>
        <v>   </v>
      </c>
      <c r="U3" s="3"/>
      <c r="V3" t="str">
        <f>'Input 1 - configuration check'!F1</f>
        <v> </v>
      </c>
      <c r="W3" t="str">
        <f aca="true" t="shared" si="1" ref="W3:W64">IF(V3=3,$AE$3,IF(V3=2,$AF$3,IF(V3=1,$AG$3,IF(V3=4,$AD$3,"   "))))</f>
        <v>   </v>
      </c>
      <c r="X3" s="3"/>
      <c r="Y3">
        <f>'Input 1 - configuration check'!H1</f>
        <v>2</v>
      </c>
      <c r="Z3" t="str">
        <f aca="true" t="shared" si="2" ref="Z3:Z64">IF(Y3=3,$AE$3,IF(Y3=2,$AF$3,IF(Y3=1,$AG$3,IF(Y3=4,$AD$3,"   "))))</f>
        <v>Config read dees not equal xml file and did not expect it to</v>
      </c>
      <c r="AA3" t="s">
        <v>4</v>
      </c>
      <c r="AD3" t="s">
        <v>70</v>
      </c>
      <c r="AE3" t="s">
        <v>59</v>
      </c>
      <c r="AF3" t="s">
        <v>71</v>
      </c>
      <c r="AG3" t="s">
        <v>58</v>
      </c>
    </row>
    <row r="4" spans="1:27" ht="12.75">
      <c r="A4" t="str">
        <f>'Input 1 - configuration check'!A2</f>
        <v>VMEp2_3</v>
      </c>
      <c r="B4" t="str">
        <f>'Input 1 - configuration check'!B2</f>
        <v> ME+2/1/10</v>
      </c>
      <c r="C4" t="str">
        <f aca="true" t="shared" si="3" ref="C4:C64">LEFT(M4,13)</f>
        <v>20090206_1659</v>
      </c>
      <c r="D4" t="str">
        <f>'Input 1 - configuration check'!C2</f>
        <v> </v>
      </c>
      <c r="E4" t="str">
        <f aca="true" t="shared" si="4" ref="E4:E35">T4</f>
        <v>   </v>
      </c>
      <c r="F4" t="str">
        <f>'Input 1 - configuration check'!E2</f>
        <v> </v>
      </c>
      <c r="G4" t="str">
        <f aca="true" t="shared" si="5" ref="G4:G35">W4</f>
        <v>   </v>
      </c>
      <c r="H4" t="str">
        <f>'Input 1 - configuration check'!G2</f>
        <v> DMB</v>
      </c>
      <c r="I4" t="str">
        <f aca="true" t="shared" si="6" ref="I4:I35">Z4</f>
        <v>Config read dees not equal xml file and did not expect it to</v>
      </c>
      <c r="M4" t="str">
        <f>M3</f>
        <v>20090206_1659_p_configuration_check.log</v>
      </c>
      <c r="R4" s="3"/>
      <c r="S4" t="str">
        <f>'Input 1 - configuration check'!D2</f>
        <v> </v>
      </c>
      <c r="T4" t="str">
        <f t="shared" si="0"/>
        <v>   </v>
      </c>
      <c r="U4" s="3"/>
      <c r="V4" t="str">
        <f>'Input 1 - configuration check'!F2</f>
        <v> </v>
      </c>
      <c r="W4" t="str">
        <f t="shared" si="1"/>
        <v>   </v>
      </c>
      <c r="X4" s="3"/>
      <c r="Y4">
        <f>'Input 1 - configuration check'!H2</f>
        <v>2</v>
      </c>
      <c r="Z4" t="str">
        <f t="shared" si="2"/>
        <v>Config read dees not equal xml file and did not expect it to</v>
      </c>
      <c r="AA4" t="s">
        <v>4</v>
      </c>
    </row>
    <row r="5" spans="1:27" ht="12.75">
      <c r="A5" t="str">
        <f>'Input 1 - configuration check'!A3</f>
        <v>VMEp2_3</v>
      </c>
      <c r="B5" t="str">
        <f>'Input 1 - configuration check'!B3</f>
        <v> ME+2/2/18</v>
      </c>
      <c r="C5" t="str">
        <f t="shared" si="3"/>
        <v>20090206_1659</v>
      </c>
      <c r="D5" t="str">
        <f>'Input 1 - configuration check'!C3</f>
        <v> TMB</v>
      </c>
      <c r="E5" t="str">
        <f t="shared" si="4"/>
        <v>Config equals xml but was not expected to</v>
      </c>
      <c r="F5" t="str">
        <f>'Input 1 - configuration check'!E3</f>
        <v> ALCT</v>
      </c>
      <c r="G5" t="str">
        <f t="shared" si="5"/>
        <v>Config read dees not equal xml file and did not expect it to</v>
      </c>
      <c r="H5" t="str">
        <f>'Input 1 - configuration check'!G3</f>
        <v> DMB</v>
      </c>
      <c r="I5" t="str">
        <f t="shared" si="6"/>
        <v>Config read dees not equal xml file and did not expect it to</v>
      </c>
      <c r="M5" t="str">
        <f aca="true" t="shared" si="7" ref="M5:M64">M4</f>
        <v>20090206_1659_p_configuration_check.log</v>
      </c>
      <c r="O5" s="1" t="s">
        <v>28</v>
      </c>
      <c r="R5" s="3"/>
      <c r="S5">
        <f>'Input 1 - configuration check'!D3</f>
        <v>3</v>
      </c>
      <c r="T5" t="str">
        <f>IF(S5=3,$AE$3,IF(S5=2,$AF$3,IF(S5=1,$AG$3,IF(S5=4,$AD$3,"   "))))</f>
        <v>Config equals xml but was not expected to</v>
      </c>
      <c r="U5" s="3"/>
      <c r="V5">
        <f>'Input 1 - configuration check'!F3</f>
        <v>2</v>
      </c>
      <c r="W5" t="str">
        <f t="shared" si="1"/>
        <v>Config read dees not equal xml file and did not expect it to</v>
      </c>
      <c r="X5" s="3"/>
      <c r="Y5">
        <f>'Input 1 - configuration check'!H3</f>
        <v>2</v>
      </c>
      <c r="Z5" t="str">
        <f t="shared" si="2"/>
        <v>Config read dees not equal xml file and did not expect it to</v>
      </c>
      <c r="AA5" t="s">
        <v>4</v>
      </c>
    </row>
    <row r="6" spans="1:27" ht="12.75">
      <c r="A6" t="str">
        <f>'Input 1 - configuration check'!A4</f>
        <v>[fborcher@srv-C2C04-21 status_check]$ more 20090206_1659_p_configuration_check.log</v>
      </c>
      <c r="B6">
        <f>'Input 1 - configuration check'!B4</f>
        <v>0</v>
      </c>
      <c r="C6" t="str">
        <f t="shared" si="3"/>
        <v>20090206_1659</v>
      </c>
      <c r="D6">
        <f>'Input 1 - configuration check'!C4</f>
        <v>0</v>
      </c>
      <c r="E6" t="str">
        <f t="shared" si="4"/>
        <v>   </v>
      </c>
      <c r="F6">
        <f>'Input 1 - configuration check'!E4</f>
        <v>0</v>
      </c>
      <c r="G6" t="str">
        <f t="shared" si="5"/>
        <v>   </v>
      </c>
      <c r="H6">
        <f>'Input 1 - configuration check'!G4</f>
        <v>0</v>
      </c>
      <c r="I6" t="str">
        <f t="shared" si="6"/>
        <v>   </v>
      </c>
      <c r="M6" t="str">
        <f t="shared" si="7"/>
        <v>20090206_1659_p_configuration_check.log</v>
      </c>
      <c r="O6" s="1" t="s">
        <v>29</v>
      </c>
      <c r="R6" s="3"/>
      <c r="S6">
        <f>'Input 1 - configuration check'!D4</f>
        <v>0</v>
      </c>
      <c r="T6" t="str">
        <f t="shared" si="0"/>
        <v>   </v>
      </c>
      <c r="U6" s="3"/>
      <c r="V6">
        <f>'Input 1 - configuration check'!F4</f>
        <v>0</v>
      </c>
      <c r="W6" t="str">
        <f t="shared" si="1"/>
        <v>   </v>
      </c>
      <c r="X6" s="3"/>
      <c r="Y6">
        <f>'Input 1 - configuration check'!H4</f>
        <v>0</v>
      </c>
      <c r="Z6" t="str">
        <f t="shared" si="2"/>
        <v>   </v>
      </c>
      <c r="AA6" t="s">
        <v>4</v>
      </c>
    </row>
    <row r="7" spans="1:27" ht="12.75">
      <c r="A7" t="str">
        <f>'Input 1 - configuration check'!A5</f>
        <v>VMEm1_4</v>
      </c>
      <c r="B7" t="str">
        <f>'Input 1 - configuration check'!B5</f>
        <v> ME-1/1/9</v>
      </c>
      <c r="C7" t="str">
        <f t="shared" si="3"/>
        <v>20090206_1659</v>
      </c>
      <c r="D7" t="str">
        <f>'Input 1 - configuration check'!C5</f>
        <v> </v>
      </c>
      <c r="E7" t="str">
        <f t="shared" si="4"/>
        <v>   </v>
      </c>
      <c r="F7" t="str">
        <f>'Input 1 - configuration check'!E5</f>
        <v> </v>
      </c>
      <c r="G7" t="str">
        <f t="shared" si="5"/>
        <v>   </v>
      </c>
      <c r="H7" t="str">
        <f>'Input 1 - configuration check'!G5</f>
        <v> DMB</v>
      </c>
      <c r="I7" t="str">
        <f t="shared" si="6"/>
        <v>Config read dees not equal xml file and did not expect it to</v>
      </c>
      <c r="M7" t="s">
        <v>111</v>
      </c>
      <c r="O7" s="1" t="s">
        <v>30</v>
      </c>
      <c r="R7" s="3"/>
      <c r="S7" t="str">
        <f>'Input 1 - configuration check'!D5</f>
        <v> </v>
      </c>
      <c r="T7" t="str">
        <f t="shared" si="0"/>
        <v>   </v>
      </c>
      <c r="U7" s="3"/>
      <c r="V7" t="str">
        <f>'Input 1 - configuration check'!F5</f>
        <v> </v>
      </c>
      <c r="W7" t="str">
        <f t="shared" si="1"/>
        <v>   </v>
      </c>
      <c r="X7" s="3"/>
      <c r="Y7">
        <f>'Input 1 - configuration check'!H5</f>
        <v>2</v>
      </c>
      <c r="Z7" t="str">
        <f t="shared" si="2"/>
        <v>Config read dees not equal xml file and did not expect it to</v>
      </c>
      <c r="AA7" t="s">
        <v>4</v>
      </c>
    </row>
    <row r="8" spans="1:27" ht="12.75">
      <c r="A8" t="str">
        <f>'Input 1 - configuration check'!A6</f>
        <v>VMEm1_4</v>
      </c>
      <c r="B8" t="str">
        <f>'Input 1 - configuration check'!B6</f>
        <v> ME-1/3/11</v>
      </c>
      <c r="C8" t="str">
        <f t="shared" si="3"/>
        <v>20090206_1659</v>
      </c>
      <c r="D8" t="str">
        <f>'Input 1 - configuration check'!C6</f>
        <v> </v>
      </c>
      <c r="E8" t="str">
        <f t="shared" si="4"/>
        <v>   </v>
      </c>
      <c r="F8" t="str">
        <f>'Input 1 - configuration check'!E6</f>
        <v> </v>
      </c>
      <c r="G8" t="str">
        <f t="shared" si="5"/>
        <v>   </v>
      </c>
      <c r="H8" t="str">
        <f>'Input 1 - configuration check'!G6</f>
        <v> DMB</v>
      </c>
      <c r="I8" t="str">
        <f t="shared" si="6"/>
        <v>Config equals xml but was not expected to</v>
      </c>
      <c r="M8" t="str">
        <f t="shared" si="7"/>
        <v>20090206_1659_m_configuration_check.log</v>
      </c>
      <c r="O8" s="1" t="s">
        <v>31</v>
      </c>
      <c r="R8" s="3"/>
      <c r="S8" t="str">
        <f>'Input 1 - configuration check'!D6</f>
        <v> </v>
      </c>
      <c r="T8" t="str">
        <f t="shared" si="0"/>
        <v>   </v>
      </c>
      <c r="U8" s="3"/>
      <c r="V8" t="str">
        <f>'Input 1 - configuration check'!F6</f>
        <v> </v>
      </c>
      <c r="W8" t="str">
        <f t="shared" si="1"/>
        <v>   </v>
      </c>
      <c r="X8" s="3"/>
      <c r="Y8">
        <f>'Input 1 - configuration check'!H6</f>
        <v>3</v>
      </c>
      <c r="Z8" t="str">
        <f t="shared" si="2"/>
        <v>Config equals xml but was not expected to</v>
      </c>
      <c r="AA8" t="s">
        <v>4</v>
      </c>
    </row>
    <row r="9" spans="1:27" ht="12.75">
      <c r="A9" t="str">
        <f>'Input 1 - configuration check'!A7</f>
        <v>VMEm1_12</v>
      </c>
      <c r="B9" t="str">
        <f>'Input 1 - configuration check'!B7</f>
        <v> ME-1/1/35</v>
      </c>
      <c r="C9" t="str">
        <f t="shared" si="3"/>
        <v>20090206_1659</v>
      </c>
      <c r="D9" t="str">
        <f>'Input 1 - configuration check'!C7</f>
        <v> </v>
      </c>
      <c r="E9" t="str">
        <f t="shared" si="4"/>
        <v>   </v>
      </c>
      <c r="F9" t="str">
        <f>'Input 1 - configuration check'!E7</f>
        <v> </v>
      </c>
      <c r="G9" t="str">
        <f t="shared" si="5"/>
        <v>   </v>
      </c>
      <c r="H9" t="str">
        <f>'Input 1 - configuration check'!G7</f>
        <v> DMB</v>
      </c>
      <c r="I9" t="str">
        <f t="shared" si="6"/>
        <v>Config equals xml but was not expected to</v>
      </c>
      <c r="M9" t="str">
        <f t="shared" si="7"/>
        <v>20090206_1659_m_configuration_check.log</v>
      </c>
      <c r="R9" s="3"/>
      <c r="S9" t="str">
        <f>'Input 1 - configuration check'!D7</f>
        <v> </v>
      </c>
      <c r="T9" t="str">
        <f t="shared" si="0"/>
        <v>   </v>
      </c>
      <c r="U9" s="3"/>
      <c r="V9" t="str">
        <f>'Input 1 - configuration check'!F7</f>
        <v> </v>
      </c>
      <c r="W9" t="str">
        <f t="shared" si="1"/>
        <v>   </v>
      </c>
      <c r="X9" s="3"/>
      <c r="Y9">
        <f>'Input 1 - configuration check'!H7</f>
        <v>3</v>
      </c>
      <c r="Z9" t="str">
        <f t="shared" si="2"/>
        <v>Config equals xml but was not expected to</v>
      </c>
      <c r="AA9" t="s">
        <v>4</v>
      </c>
    </row>
    <row r="10" spans="1:27" ht="12.75">
      <c r="A10" t="str">
        <f>'Input 1 - configuration check'!A8</f>
        <v>VMEm2_3</v>
      </c>
      <c r="B10" t="str">
        <f>'Input 1 - configuration check'!B8</f>
        <v> ME-2/1/9</v>
      </c>
      <c r="C10" t="str">
        <f t="shared" si="3"/>
        <v>20090206_1659</v>
      </c>
      <c r="D10" t="str">
        <f>'Input 1 - configuration check'!C8</f>
        <v> </v>
      </c>
      <c r="E10" t="str">
        <f t="shared" si="4"/>
        <v>   </v>
      </c>
      <c r="F10" t="str">
        <f>'Input 1 - configuration check'!E8</f>
        <v> ALCT</v>
      </c>
      <c r="G10" t="str">
        <f t="shared" si="5"/>
        <v>Config read dees not equal xml file and did not expect it to</v>
      </c>
      <c r="H10" t="str">
        <f>'Input 1 - configuration check'!G8</f>
        <v> </v>
      </c>
      <c r="I10" t="str">
        <f t="shared" si="6"/>
        <v>   </v>
      </c>
      <c r="M10" t="str">
        <f t="shared" si="7"/>
        <v>20090206_1659_m_configuration_check.log</v>
      </c>
      <c r="R10" s="3"/>
      <c r="S10" t="str">
        <f>'Input 1 - configuration check'!D8</f>
        <v> </v>
      </c>
      <c r="T10" t="str">
        <f t="shared" si="0"/>
        <v>   </v>
      </c>
      <c r="U10" s="3"/>
      <c r="V10">
        <f>'Input 1 - configuration check'!F8</f>
        <v>2</v>
      </c>
      <c r="W10" t="str">
        <f t="shared" si="1"/>
        <v>Config read dees not equal xml file and did not expect it to</v>
      </c>
      <c r="X10" s="3"/>
      <c r="Y10" t="str">
        <f>'Input 1 - configuration check'!H8</f>
        <v> </v>
      </c>
      <c r="Z10" t="str">
        <f t="shared" si="2"/>
        <v>   </v>
      </c>
      <c r="AA10" t="s">
        <v>4</v>
      </c>
    </row>
    <row r="11" spans="1:27" ht="12.75">
      <c r="A11" t="str">
        <f>'Input 1 - configuration check'!A9</f>
        <v>VMEm3_3</v>
      </c>
      <c r="B11" t="str">
        <f>'Input 1 - configuration check'!B9</f>
        <v> ME-3/2/17</v>
      </c>
      <c r="C11" t="str">
        <f t="shared" si="3"/>
        <v>20090206_1659</v>
      </c>
      <c r="D11" t="str">
        <f>'Input 1 - configuration check'!C9</f>
        <v> </v>
      </c>
      <c r="E11" t="str">
        <f t="shared" si="4"/>
        <v>   </v>
      </c>
      <c r="F11" t="str">
        <f>'Input 1 - configuration check'!E9</f>
        <v> </v>
      </c>
      <c r="G11" t="str">
        <f t="shared" si="5"/>
        <v>   </v>
      </c>
      <c r="H11" t="str">
        <f>'Input 1 - configuration check'!G9</f>
        <v> DMB</v>
      </c>
      <c r="I11" t="str">
        <f t="shared" si="6"/>
        <v>Config read does not equal xml file</v>
      </c>
      <c r="M11" t="str">
        <f t="shared" si="7"/>
        <v>20090206_1659_m_configuration_check.log</v>
      </c>
      <c r="R11" s="3"/>
      <c r="S11" t="str">
        <f>'Input 1 - configuration check'!D9</f>
        <v> </v>
      </c>
      <c r="T11" t="str">
        <f t="shared" si="0"/>
        <v>   </v>
      </c>
      <c r="U11" s="3"/>
      <c r="V11" t="str">
        <f>'Input 1 - configuration check'!F9</f>
        <v> </v>
      </c>
      <c r="W11" t="str">
        <f t="shared" si="1"/>
        <v>   </v>
      </c>
      <c r="X11" s="3"/>
      <c r="Y11">
        <f>'Input 1 - configuration check'!H9</f>
        <v>1</v>
      </c>
      <c r="Z11" t="str">
        <f t="shared" si="2"/>
        <v>Config read does not equal xml file</v>
      </c>
      <c r="AA11" t="s">
        <v>4</v>
      </c>
    </row>
    <row r="12" spans="1:27" ht="12.75">
      <c r="A12" t="str">
        <f>'Input 1 - configuration check'!A10</f>
        <v>VMEm3_4</v>
      </c>
      <c r="B12" t="str">
        <f>'Input 1 - configuration check'!B10</f>
        <v> ME-3/2/24</v>
      </c>
      <c r="C12" t="str">
        <f t="shared" si="3"/>
        <v>20090206_1659</v>
      </c>
      <c r="D12" t="str">
        <f>'Input 1 - configuration check'!C10</f>
        <v> </v>
      </c>
      <c r="E12" t="str">
        <f t="shared" si="4"/>
        <v>   </v>
      </c>
      <c r="F12" t="str">
        <f>'Input 1 - configuration check'!E10</f>
        <v> </v>
      </c>
      <c r="G12" t="str">
        <f t="shared" si="5"/>
        <v>   </v>
      </c>
      <c r="H12" t="str">
        <f>'Input 1 - configuration check'!G10</f>
        <v> DMB</v>
      </c>
      <c r="I12" t="str">
        <f t="shared" si="6"/>
        <v>Config read dees not equal xml file and did not expect it to</v>
      </c>
      <c r="M12" t="str">
        <f t="shared" si="7"/>
        <v>20090206_1659_m_configuration_check.log</v>
      </c>
      <c r="R12" s="3"/>
      <c r="S12" t="str">
        <f>'Input 1 - configuration check'!D10</f>
        <v> </v>
      </c>
      <c r="T12" t="str">
        <f t="shared" si="0"/>
        <v>   </v>
      </c>
      <c r="U12" s="3"/>
      <c r="V12" t="str">
        <f>'Input 1 - configuration check'!F10</f>
        <v> </v>
      </c>
      <c r="W12" t="str">
        <f t="shared" si="1"/>
        <v>   </v>
      </c>
      <c r="X12" s="3"/>
      <c r="Y12">
        <f>'Input 1 - configuration check'!H10</f>
        <v>2</v>
      </c>
      <c r="Z12" t="str">
        <f t="shared" si="2"/>
        <v>Config read dees not equal xml file and did not expect it to</v>
      </c>
      <c r="AA12" t="s">
        <v>4</v>
      </c>
    </row>
    <row r="13" spans="1:27" ht="12.75">
      <c r="A13" t="str">
        <f>'Input 1 - configuration check'!A11</f>
        <v>VMEm4_6</v>
      </c>
      <c r="B13" t="str">
        <f>'Input 1 - configuration check'!B11</f>
        <v> ME-4/1/17</v>
      </c>
      <c r="C13" t="str">
        <f t="shared" si="3"/>
        <v>20090206_1659</v>
      </c>
      <c r="D13" t="str">
        <f>'Input 1 - configuration check'!C11</f>
        <v> </v>
      </c>
      <c r="E13" t="str">
        <f t="shared" si="4"/>
        <v>   </v>
      </c>
      <c r="F13" t="str">
        <f>'Input 1 - configuration check'!E11</f>
        <v> </v>
      </c>
      <c r="G13" t="str">
        <f t="shared" si="5"/>
        <v>   </v>
      </c>
      <c r="H13" t="str">
        <f>'Input 1 - configuration check'!G11</f>
        <v> DMB</v>
      </c>
      <c r="I13" t="str">
        <f t="shared" si="6"/>
        <v>Config equals xml but was not expected to</v>
      </c>
      <c r="M13" t="str">
        <f t="shared" si="7"/>
        <v>20090206_1659_m_configuration_check.log</v>
      </c>
      <c r="R13" s="3"/>
      <c r="S13" t="str">
        <f>'Input 1 - configuration check'!D11</f>
        <v> </v>
      </c>
      <c r="T13" t="str">
        <f t="shared" si="0"/>
        <v>   </v>
      </c>
      <c r="U13" s="3"/>
      <c r="V13" t="str">
        <f>'Input 1 - configuration check'!F11</f>
        <v> </v>
      </c>
      <c r="W13" t="str">
        <f t="shared" si="1"/>
        <v>   </v>
      </c>
      <c r="X13" s="3"/>
      <c r="Y13">
        <f>'Input 1 - configuration check'!H11</f>
        <v>3</v>
      </c>
      <c r="Z13" t="str">
        <f t="shared" si="2"/>
        <v>Config equals xml but was not expected to</v>
      </c>
      <c r="AA13" t="s">
        <v>4</v>
      </c>
    </row>
    <row r="14" spans="1:27" ht="12.75">
      <c r="A14" t="str">
        <f>'Input 1 - configuration check'!A12</f>
        <v>[fborcher@srv-C2C04-21 status_check]$ more 20090206_1659_m_configuration_check.log</v>
      </c>
      <c r="B14">
        <f>'Input 1 - configuration check'!B12</f>
        <v>0</v>
      </c>
      <c r="C14" t="str">
        <f t="shared" si="3"/>
        <v>20090206_1659</v>
      </c>
      <c r="D14">
        <f>'Input 1 - configuration check'!C12</f>
        <v>0</v>
      </c>
      <c r="E14" t="str">
        <f t="shared" si="4"/>
        <v>   </v>
      </c>
      <c r="F14">
        <f>'Input 1 - configuration check'!E12</f>
        <v>0</v>
      </c>
      <c r="G14" t="str">
        <f t="shared" si="5"/>
        <v>   </v>
      </c>
      <c r="H14">
        <f>'Input 1 - configuration check'!G12</f>
        <v>0</v>
      </c>
      <c r="I14" t="str">
        <f t="shared" si="6"/>
        <v>   </v>
      </c>
      <c r="M14" t="str">
        <f t="shared" si="7"/>
        <v>20090206_1659_m_configuration_check.log</v>
      </c>
      <c r="R14" s="3"/>
      <c r="S14">
        <f>'Input 1 - configuration check'!D12</f>
        <v>0</v>
      </c>
      <c r="T14" t="str">
        <f t="shared" si="0"/>
        <v>   </v>
      </c>
      <c r="U14" s="3"/>
      <c r="V14">
        <f>'Input 1 - configuration check'!F12</f>
        <v>0</v>
      </c>
      <c r="W14" t="str">
        <f t="shared" si="1"/>
        <v>   </v>
      </c>
      <c r="X14" s="3"/>
      <c r="Y14">
        <f>'Input 1 - configuration check'!H12</f>
        <v>0</v>
      </c>
      <c r="Z14" t="str">
        <f t="shared" si="2"/>
        <v>   </v>
      </c>
      <c r="AA14" t="s">
        <v>4</v>
      </c>
    </row>
    <row r="15" spans="1:27" ht="12.75">
      <c r="A15" t="str">
        <f>'Input 1 - configuration check'!A13</f>
        <v>VMEp1_4</v>
      </c>
      <c r="B15" t="str">
        <f>'Input 1 - configuration check'!B13</f>
        <v> ME+1/3/11</v>
      </c>
      <c r="C15" t="str">
        <f t="shared" si="3"/>
        <v>20090205_0948</v>
      </c>
      <c r="D15" t="str">
        <f>'Input 1 - configuration check'!C13</f>
        <v> </v>
      </c>
      <c r="E15" t="str">
        <f t="shared" si="4"/>
        <v>   </v>
      </c>
      <c r="F15" t="str">
        <f>'Input 1 - configuration check'!E13</f>
        <v> </v>
      </c>
      <c r="G15" t="str">
        <f t="shared" si="5"/>
        <v>   </v>
      </c>
      <c r="H15" t="str">
        <f>'Input 1 - configuration check'!G13</f>
        <v> DMB</v>
      </c>
      <c r="I15" t="str">
        <f t="shared" si="6"/>
        <v>Config read does not equal xml file</v>
      </c>
      <c r="M15" t="s">
        <v>112</v>
      </c>
      <c r="R15" s="3"/>
      <c r="S15" t="str">
        <f>'Input 1 - configuration check'!D13</f>
        <v> </v>
      </c>
      <c r="T15" t="str">
        <f t="shared" si="0"/>
        <v>   </v>
      </c>
      <c r="U15" s="3"/>
      <c r="V15" t="str">
        <f>'Input 1 - configuration check'!F13</f>
        <v> </v>
      </c>
      <c r="W15" t="str">
        <f t="shared" si="1"/>
        <v>   </v>
      </c>
      <c r="X15" s="3"/>
      <c r="Y15">
        <f>'Input 1 - configuration check'!H13</f>
        <v>1</v>
      </c>
      <c r="Z15" t="str">
        <f t="shared" si="2"/>
        <v>Config read does not equal xml file</v>
      </c>
      <c r="AA15" t="s">
        <v>4</v>
      </c>
    </row>
    <row r="16" spans="1:27" ht="12.75">
      <c r="A16" t="str">
        <f>'Input 1 - configuration check'!A14</f>
        <v>VMEp1_5</v>
      </c>
      <c r="B16" t="str">
        <f>'Input 1 - configuration check'!B14</f>
        <v> ME+1/3/12</v>
      </c>
      <c r="C16" t="str">
        <f t="shared" si="3"/>
        <v>20090205_0948</v>
      </c>
      <c r="D16" t="str">
        <f>'Input 1 - configuration check'!C14</f>
        <v> </v>
      </c>
      <c r="E16" t="str">
        <f t="shared" si="4"/>
        <v>   </v>
      </c>
      <c r="F16" t="str">
        <f>'Input 1 - configuration check'!E14</f>
        <v> </v>
      </c>
      <c r="G16" t="str">
        <f t="shared" si="5"/>
        <v>   </v>
      </c>
      <c r="H16" t="str">
        <f>'Input 1 - configuration check'!G14</f>
        <v> DMB</v>
      </c>
      <c r="I16" t="str">
        <f t="shared" si="6"/>
        <v>Config read does not equal xml file</v>
      </c>
      <c r="M16" t="str">
        <f t="shared" si="7"/>
        <v>20090205_0948_p_configuration_check.log</v>
      </c>
      <c r="R16" s="3"/>
      <c r="S16" t="str">
        <f>'Input 1 - configuration check'!D14</f>
        <v> </v>
      </c>
      <c r="T16" t="str">
        <f t="shared" si="0"/>
        <v>   </v>
      </c>
      <c r="U16" s="3"/>
      <c r="V16" t="str">
        <f>'Input 1 - configuration check'!F14</f>
        <v> </v>
      </c>
      <c r="W16" t="str">
        <f t="shared" si="1"/>
        <v>   </v>
      </c>
      <c r="X16" s="3"/>
      <c r="Y16">
        <f>'Input 1 - configuration check'!H14</f>
        <v>1</v>
      </c>
      <c r="Z16" t="str">
        <f t="shared" si="2"/>
        <v>Config read does not equal xml file</v>
      </c>
      <c r="AA16" t="s">
        <v>4</v>
      </c>
    </row>
    <row r="17" spans="1:27" ht="12.75">
      <c r="A17" t="str">
        <f>'Input 1 - configuration check'!A15</f>
        <v>VMEp1_8</v>
      </c>
      <c r="B17" t="str">
        <f>'Input 1 - configuration check'!B15</f>
        <v> ME+1/2/21</v>
      </c>
      <c r="C17" t="str">
        <f t="shared" si="3"/>
        <v>20090205_0948</v>
      </c>
      <c r="D17" t="str">
        <f>'Input 1 - configuration check'!C15</f>
        <v> </v>
      </c>
      <c r="E17" t="str">
        <f t="shared" si="4"/>
        <v>   </v>
      </c>
      <c r="F17" t="str">
        <f>'Input 1 - configuration check'!E15</f>
        <v> </v>
      </c>
      <c r="G17" t="str">
        <f t="shared" si="5"/>
        <v>   </v>
      </c>
      <c r="H17" t="str">
        <f>'Input 1 - configuration check'!G15</f>
        <v> DMB</v>
      </c>
      <c r="I17" t="str">
        <f t="shared" si="6"/>
        <v>Config read dees not equal xml file and did not expect it to</v>
      </c>
      <c r="M17" t="str">
        <f t="shared" si="7"/>
        <v>20090205_0948_p_configuration_check.log</v>
      </c>
      <c r="R17" s="3"/>
      <c r="S17" t="str">
        <f>'Input 1 - configuration check'!D15</f>
        <v> </v>
      </c>
      <c r="T17" t="str">
        <f t="shared" si="0"/>
        <v>   </v>
      </c>
      <c r="U17" s="3"/>
      <c r="V17" t="str">
        <f>'Input 1 - configuration check'!F15</f>
        <v> </v>
      </c>
      <c r="W17" t="str">
        <f t="shared" si="1"/>
        <v>   </v>
      </c>
      <c r="X17" s="3"/>
      <c r="Y17">
        <f>'Input 1 - configuration check'!H15</f>
        <v>2</v>
      </c>
      <c r="Z17" t="str">
        <f t="shared" si="2"/>
        <v>Config read dees not equal xml file and did not expect it to</v>
      </c>
      <c r="AA17" t="s">
        <v>4</v>
      </c>
    </row>
    <row r="18" spans="1:27" ht="12.75">
      <c r="A18" t="str">
        <f>'Input 1 - configuration check'!A16</f>
        <v>VMEp2_3</v>
      </c>
      <c r="B18" t="str">
        <f>'Input 1 - configuration check'!B16</f>
        <v> ME+2/1/10</v>
      </c>
      <c r="C18" t="str">
        <f t="shared" si="3"/>
        <v>20090205_0948</v>
      </c>
      <c r="D18" t="str">
        <f>'Input 1 - configuration check'!C16</f>
        <v> </v>
      </c>
      <c r="E18" t="str">
        <f t="shared" si="4"/>
        <v>   </v>
      </c>
      <c r="F18" t="str">
        <f>'Input 1 - configuration check'!E16</f>
        <v> </v>
      </c>
      <c r="G18" t="str">
        <f t="shared" si="5"/>
        <v>   </v>
      </c>
      <c r="H18" t="str">
        <f>'Input 1 - configuration check'!G16</f>
        <v> DMB</v>
      </c>
      <c r="I18" t="str">
        <f t="shared" si="6"/>
        <v>Config read dees not equal xml file and did not expect it to</v>
      </c>
      <c r="M18" t="str">
        <f t="shared" si="7"/>
        <v>20090205_0948_p_configuration_check.log</v>
      </c>
      <c r="R18" s="3"/>
      <c r="S18" t="str">
        <f>'Input 1 - configuration check'!D16</f>
        <v> </v>
      </c>
      <c r="T18" t="str">
        <f t="shared" si="0"/>
        <v>   </v>
      </c>
      <c r="U18" s="3"/>
      <c r="V18" t="str">
        <f>'Input 1 - configuration check'!F16</f>
        <v> </v>
      </c>
      <c r="W18" t="str">
        <f t="shared" si="1"/>
        <v>   </v>
      </c>
      <c r="X18" s="3"/>
      <c r="Y18">
        <f>'Input 1 - configuration check'!H16</f>
        <v>2</v>
      </c>
      <c r="Z18" t="str">
        <f t="shared" si="2"/>
        <v>Config read dees not equal xml file and did not expect it to</v>
      </c>
      <c r="AA18" t="s">
        <v>4</v>
      </c>
    </row>
    <row r="19" spans="1:27" ht="12.75">
      <c r="A19" t="str">
        <f>'Input 1 - configuration check'!A17</f>
        <v>VMEp2_3</v>
      </c>
      <c r="B19" t="str">
        <f>'Input 1 - configuration check'!B17</f>
        <v> ME+2/2/18</v>
      </c>
      <c r="C19" t="str">
        <f t="shared" si="3"/>
        <v>20090205_0948</v>
      </c>
      <c r="D19" t="str">
        <f>'Input 1 - configuration check'!C17</f>
        <v> TMB</v>
      </c>
      <c r="E19" t="str">
        <f t="shared" si="4"/>
        <v>Config read dees not equal xml file and did not expect it to</v>
      </c>
      <c r="F19" t="str">
        <f>'Input 1 - configuration check'!E17</f>
        <v> ALCT</v>
      </c>
      <c r="G19" t="str">
        <f t="shared" si="5"/>
        <v>Config read dees not equal xml file and did not expect it to</v>
      </c>
      <c r="H19" t="str">
        <f>'Input 1 - configuration check'!G17</f>
        <v> DMB</v>
      </c>
      <c r="I19" t="str">
        <f t="shared" si="6"/>
        <v>Config read dees not equal xml file and did not expect it to</v>
      </c>
      <c r="M19" t="str">
        <f t="shared" si="7"/>
        <v>20090205_0948_p_configuration_check.log</v>
      </c>
      <c r="R19" s="3"/>
      <c r="S19">
        <f>'Input 1 - configuration check'!D17</f>
        <v>2</v>
      </c>
      <c r="T19" t="str">
        <f t="shared" si="0"/>
        <v>Config read dees not equal xml file and did not expect it to</v>
      </c>
      <c r="U19" s="3"/>
      <c r="V19">
        <f>'Input 1 - configuration check'!F17</f>
        <v>2</v>
      </c>
      <c r="W19" t="str">
        <f t="shared" si="1"/>
        <v>Config read dees not equal xml file and did not expect it to</v>
      </c>
      <c r="X19" s="3"/>
      <c r="Y19">
        <f>'Input 1 - configuration check'!H17</f>
        <v>2</v>
      </c>
      <c r="Z19" t="str">
        <f t="shared" si="2"/>
        <v>Config read dees not equal xml file and did not expect it to</v>
      </c>
      <c r="AA19" t="s">
        <v>4</v>
      </c>
    </row>
    <row r="20" spans="1:27" ht="12.75">
      <c r="A20" t="str">
        <f>'Input 1 - configuration check'!A18</f>
        <v>[fborcher@srv-C2C04-21 status_check]$ more 20090205_0948_p_configuration_check.log</v>
      </c>
      <c r="B20">
        <f>'Input 1 - configuration check'!B18</f>
        <v>0</v>
      </c>
      <c r="C20" t="str">
        <f t="shared" si="3"/>
        <v>20090205_0948</v>
      </c>
      <c r="D20">
        <f>'Input 1 - configuration check'!C18</f>
        <v>0</v>
      </c>
      <c r="E20" t="str">
        <f t="shared" si="4"/>
        <v>   </v>
      </c>
      <c r="F20">
        <f>'Input 1 - configuration check'!E18</f>
        <v>0</v>
      </c>
      <c r="G20" t="str">
        <f t="shared" si="5"/>
        <v>   </v>
      </c>
      <c r="H20">
        <f>'Input 1 - configuration check'!G18</f>
        <v>0</v>
      </c>
      <c r="I20" t="str">
        <f t="shared" si="6"/>
        <v>   </v>
      </c>
      <c r="M20" t="str">
        <f t="shared" si="7"/>
        <v>20090205_0948_p_configuration_check.log</v>
      </c>
      <c r="R20" s="3"/>
      <c r="S20">
        <f>'Input 1 - configuration check'!D18</f>
        <v>0</v>
      </c>
      <c r="T20" t="str">
        <f t="shared" si="0"/>
        <v>   </v>
      </c>
      <c r="U20" s="3"/>
      <c r="V20">
        <f>'Input 1 - configuration check'!F18</f>
        <v>0</v>
      </c>
      <c r="W20" t="str">
        <f t="shared" si="1"/>
        <v>   </v>
      </c>
      <c r="X20" s="3"/>
      <c r="Y20">
        <f>'Input 1 - configuration check'!H18</f>
        <v>0</v>
      </c>
      <c r="Z20" t="str">
        <f t="shared" si="2"/>
        <v>   </v>
      </c>
      <c r="AA20" t="s">
        <v>4</v>
      </c>
    </row>
    <row r="21" spans="1:27" ht="12.75">
      <c r="A21" t="str">
        <f>'Input 1 - configuration check'!A19</f>
        <v>VMEp1_4</v>
      </c>
      <c r="B21" t="str">
        <f>'Input 1 - configuration check'!B19</f>
        <v> ME+1/3/11</v>
      </c>
      <c r="C21" t="str">
        <f t="shared" si="3"/>
        <v>20090204_1614</v>
      </c>
      <c r="D21" t="str">
        <f>'Input 1 - configuration check'!C19</f>
        <v> </v>
      </c>
      <c r="E21" t="str">
        <f t="shared" si="4"/>
        <v>   </v>
      </c>
      <c r="F21" t="str">
        <f>'Input 1 - configuration check'!E19</f>
        <v> </v>
      </c>
      <c r="G21" t="str">
        <f t="shared" si="5"/>
        <v>   </v>
      </c>
      <c r="H21" t="str">
        <f>'Input 1 - configuration check'!G19</f>
        <v> DMB</v>
      </c>
      <c r="I21" t="str">
        <f t="shared" si="6"/>
        <v>Config read does not equal xml file</v>
      </c>
      <c r="M21" t="s">
        <v>113</v>
      </c>
      <c r="R21" s="3"/>
      <c r="S21" t="str">
        <f>'Input 1 - configuration check'!D19</f>
        <v> </v>
      </c>
      <c r="T21" t="str">
        <f t="shared" si="0"/>
        <v>   </v>
      </c>
      <c r="U21" s="3"/>
      <c r="V21" t="str">
        <f>'Input 1 - configuration check'!F19</f>
        <v> </v>
      </c>
      <c r="W21" t="str">
        <f t="shared" si="1"/>
        <v>   </v>
      </c>
      <c r="X21" s="3"/>
      <c r="Y21">
        <f>'Input 1 - configuration check'!H19</f>
        <v>1</v>
      </c>
      <c r="Z21" t="str">
        <f t="shared" si="2"/>
        <v>Config read does not equal xml file</v>
      </c>
      <c r="AA21" t="s">
        <v>4</v>
      </c>
    </row>
    <row r="22" spans="1:27" ht="12.75">
      <c r="A22" t="str">
        <f>'Input 1 - configuration check'!A20</f>
        <v>VMEp1_7</v>
      </c>
      <c r="B22" t="str">
        <f>'Input 1 - configuration check'!B20</f>
        <v> CCB</v>
      </c>
      <c r="C22" t="str">
        <f t="shared" si="3"/>
        <v>20090204_1614</v>
      </c>
      <c r="D22">
        <f>'Input 1 - configuration check'!C20</f>
        <v>0</v>
      </c>
      <c r="E22" t="str">
        <f t="shared" si="4"/>
        <v>   </v>
      </c>
      <c r="F22">
        <f>'Input 1 - configuration check'!E20</f>
        <v>0</v>
      </c>
      <c r="G22" t="str">
        <f t="shared" si="5"/>
        <v>   </v>
      </c>
      <c r="H22">
        <f>'Input 1 - configuration check'!G20</f>
        <v>0</v>
      </c>
      <c r="I22" t="str">
        <f t="shared" si="6"/>
        <v>   </v>
      </c>
      <c r="M22" t="str">
        <f t="shared" si="7"/>
        <v>20090204_1614_p_configuration_check.log</v>
      </c>
      <c r="R22" s="3"/>
      <c r="S22">
        <f>'Input 1 - configuration check'!D20</f>
        <v>0</v>
      </c>
      <c r="T22" t="str">
        <f t="shared" si="0"/>
        <v>   </v>
      </c>
      <c r="U22" s="3"/>
      <c r="V22">
        <f>'Input 1 - configuration check'!F20</f>
        <v>0</v>
      </c>
      <c r="W22" t="str">
        <f t="shared" si="1"/>
        <v>   </v>
      </c>
      <c r="X22" s="3"/>
      <c r="Y22">
        <f>'Input 1 - configuration check'!H20</f>
        <v>0</v>
      </c>
      <c r="Z22" t="str">
        <f t="shared" si="2"/>
        <v>   </v>
      </c>
      <c r="AA22" t="s">
        <v>4</v>
      </c>
    </row>
    <row r="23" spans="1:27" ht="12.75">
      <c r="A23" t="str">
        <f>'Input 1 - configuration check'!A21</f>
        <v>VMEp1_8</v>
      </c>
      <c r="B23" t="str">
        <f>'Input 1 - configuration check'!B21</f>
        <v> ME+1/2/21</v>
      </c>
      <c r="C23" t="str">
        <f t="shared" si="3"/>
        <v>20090204_1614</v>
      </c>
      <c r="D23" t="str">
        <f>'Input 1 - configuration check'!C21</f>
        <v> </v>
      </c>
      <c r="E23" t="str">
        <f t="shared" si="4"/>
        <v>   </v>
      </c>
      <c r="F23" t="str">
        <f>'Input 1 - configuration check'!E21</f>
        <v> </v>
      </c>
      <c r="G23" t="str">
        <f t="shared" si="5"/>
        <v>   </v>
      </c>
      <c r="H23" t="str">
        <f>'Input 1 - configuration check'!G21</f>
        <v> DMB</v>
      </c>
      <c r="I23" t="str">
        <f t="shared" si="6"/>
        <v>Config read dees not equal xml file and did not expect it to</v>
      </c>
      <c r="M23" t="str">
        <f t="shared" si="7"/>
        <v>20090204_1614_p_configuration_check.log</v>
      </c>
      <c r="R23" s="3"/>
      <c r="S23" t="str">
        <f>'Input 1 - configuration check'!D21</f>
        <v> </v>
      </c>
      <c r="T23" t="str">
        <f t="shared" si="0"/>
        <v>   </v>
      </c>
      <c r="U23" s="3"/>
      <c r="V23" t="str">
        <f>'Input 1 - configuration check'!F21</f>
        <v> </v>
      </c>
      <c r="W23" t="str">
        <f t="shared" si="1"/>
        <v>   </v>
      </c>
      <c r="X23" s="3"/>
      <c r="Y23">
        <f>'Input 1 - configuration check'!H21</f>
        <v>2</v>
      </c>
      <c r="Z23" t="str">
        <f t="shared" si="2"/>
        <v>Config read dees not equal xml file and did not expect it to</v>
      </c>
      <c r="AA23" t="s">
        <v>4</v>
      </c>
    </row>
    <row r="24" spans="1:27" ht="12.75">
      <c r="A24" t="str">
        <f>'Input 1 - configuration check'!A22</f>
        <v>VMEp2_3</v>
      </c>
      <c r="B24" t="str">
        <f>'Input 1 - configuration check'!B22</f>
        <v> ME+2/1/10</v>
      </c>
      <c r="C24" t="str">
        <f t="shared" si="3"/>
        <v>20090204_1614</v>
      </c>
      <c r="D24" t="str">
        <f>'Input 1 - configuration check'!C22</f>
        <v> </v>
      </c>
      <c r="E24" t="str">
        <f t="shared" si="4"/>
        <v>   </v>
      </c>
      <c r="F24" t="str">
        <f>'Input 1 - configuration check'!E22</f>
        <v> </v>
      </c>
      <c r="G24" t="str">
        <f t="shared" si="5"/>
        <v>   </v>
      </c>
      <c r="H24" t="str">
        <f>'Input 1 - configuration check'!G22</f>
        <v> DMB</v>
      </c>
      <c r="I24" t="str">
        <f t="shared" si="6"/>
        <v>Config read dees not equal xml file and did not expect it to</v>
      </c>
      <c r="M24" t="str">
        <f t="shared" si="7"/>
        <v>20090204_1614_p_configuration_check.log</v>
      </c>
      <c r="R24" s="3"/>
      <c r="S24" t="str">
        <f>'Input 1 - configuration check'!D22</f>
        <v> </v>
      </c>
      <c r="T24" t="str">
        <f t="shared" si="0"/>
        <v>   </v>
      </c>
      <c r="U24" s="3"/>
      <c r="V24" t="str">
        <f>'Input 1 - configuration check'!F22</f>
        <v> </v>
      </c>
      <c r="W24" t="str">
        <f t="shared" si="1"/>
        <v>   </v>
      </c>
      <c r="X24" s="3"/>
      <c r="Y24">
        <f>'Input 1 - configuration check'!H22</f>
        <v>2</v>
      </c>
      <c r="Z24" t="str">
        <f t="shared" si="2"/>
        <v>Config read dees not equal xml file and did not expect it to</v>
      </c>
      <c r="AA24" t="s">
        <v>4</v>
      </c>
    </row>
    <row r="25" spans="1:27" ht="12.75">
      <c r="A25" t="str">
        <f>'Input 1 - configuration check'!A23</f>
        <v>VMEp2_3</v>
      </c>
      <c r="B25" t="str">
        <f>'Input 1 - configuration check'!B23</f>
        <v> ME+2/2/18</v>
      </c>
      <c r="C25" t="str">
        <f t="shared" si="3"/>
        <v>20090204_1614</v>
      </c>
      <c r="D25" t="str">
        <f>'Input 1 - configuration check'!C23</f>
        <v> TMB</v>
      </c>
      <c r="E25" t="str">
        <f t="shared" si="4"/>
        <v>Config read dees not equal xml file and did not expect it to</v>
      </c>
      <c r="F25" t="str">
        <f>'Input 1 - configuration check'!E23</f>
        <v> ALCT</v>
      </c>
      <c r="G25" t="str">
        <f t="shared" si="5"/>
        <v>Config read dees not equal xml file and did not expect it to</v>
      </c>
      <c r="H25" t="str">
        <f>'Input 1 - configuration check'!G23</f>
        <v> DMB</v>
      </c>
      <c r="I25" t="str">
        <f t="shared" si="6"/>
        <v>Config read dees not equal xml file and did not expect it to</v>
      </c>
      <c r="M25" t="str">
        <f t="shared" si="7"/>
        <v>20090204_1614_p_configuration_check.log</v>
      </c>
      <c r="R25" s="3"/>
      <c r="S25">
        <f>'Input 1 - configuration check'!D23</f>
        <v>2</v>
      </c>
      <c r="T25" t="str">
        <f t="shared" si="0"/>
        <v>Config read dees not equal xml file and did not expect it to</v>
      </c>
      <c r="U25" s="3"/>
      <c r="V25">
        <f>'Input 1 - configuration check'!F23</f>
        <v>2</v>
      </c>
      <c r="W25" t="str">
        <f t="shared" si="1"/>
        <v>Config read dees not equal xml file and did not expect it to</v>
      </c>
      <c r="X25" s="3"/>
      <c r="Y25">
        <f>'Input 1 - configuration check'!H23</f>
        <v>2</v>
      </c>
      <c r="Z25" t="str">
        <f t="shared" si="2"/>
        <v>Config read dees not equal xml file and did not expect it to</v>
      </c>
      <c r="AA25" t="s">
        <v>4</v>
      </c>
    </row>
    <row r="26" spans="1:27" ht="12.75">
      <c r="A26" t="str">
        <f>'Input 1 - configuration check'!A24</f>
        <v>[fborcher@srv-C2C04-21 status_check]$ more 20090204_1614_p_configuration_check.log</v>
      </c>
      <c r="B26">
        <f>'Input 1 - configuration check'!B24</f>
        <v>0</v>
      </c>
      <c r="C26" t="str">
        <f t="shared" si="3"/>
        <v>20090204_1614</v>
      </c>
      <c r="D26">
        <f>'Input 1 - configuration check'!C24</f>
        <v>0</v>
      </c>
      <c r="E26" t="str">
        <f t="shared" si="4"/>
        <v>   </v>
      </c>
      <c r="F26">
        <f>'Input 1 - configuration check'!E24</f>
        <v>0</v>
      </c>
      <c r="G26" t="str">
        <f t="shared" si="5"/>
        <v>   </v>
      </c>
      <c r="H26">
        <f>'Input 1 - configuration check'!G24</f>
        <v>0</v>
      </c>
      <c r="I26" t="str">
        <f t="shared" si="6"/>
        <v>   </v>
      </c>
      <c r="M26" t="str">
        <f t="shared" si="7"/>
        <v>20090204_1614_p_configuration_check.log</v>
      </c>
      <c r="R26" s="3"/>
      <c r="S26">
        <f>'Input 1 - configuration check'!D24</f>
        <v>0</v>
      </c>
      <c r="T26" t="str">
        <f t="shared" si="0"/>
        <v>   </v>
      </c>
      <c r="U26" s="3"/>
      <c r="V26">
        <f>'Input 1 - configuration check'!F24</f>
        <v>0</v>
      </c>
      <c r="W26" t="str">
        <f t="shared" si="1"/>
        <v>   </v>
      </c>
      <c r="X26" s="3"/>
      <c r="Y26">
        <f>'Input 1 - configuration check'!H24</f>
        <v>0</v>
      </c>
      <c r="Z26" t="str">
        <f t="shared" si="2"/>
        <v>   </v>
      </c>
      <c r="AA26" t="s">
        <v>4</v>
      </c>
    </row>
    <row r="27" spans="1:27" ht="12.75">
      <c r="A27" t="str">
        <f>'Input 1 - configuration check'!A25</f>
        <v>VMEm1_4</v>
      </c>
      <c r="B27" t="str">
        <f>'Input 1 - configuration check'!B25</f>
        <v> ME-1/1/9</v>
      </c>
      <c r="C27" t="str">
        <f t="shared" si="3"/>
        <v>20090204_1612</v>
      </c>
      <c r="D27" t="str">
        <f>'Input 1 - configuration check'!C25</f>
        <v> </v>
      </c>
      <c r="E27" t="str">
        <f t="shared" si="4"/>
        <v>   </v>
      </c>
      <c r="F27" t="str">
        <f>'Input 1 - configuration check'!E25</f>
        <v> </v>
      </c>
      <c r="G27" t="str">
        <f t="shared" si="5"/>
        <v>   </v>
      </c>
      <c r="H27" t="str">
        <f>'Input 1 - configuration check'!G25</f>
        <v> DMB</v>
      </c>
      <c r="I27" t="str">
        <f t="shared" si="6"/>
        <v>Config read dees not equal xml file and did not expect it to</v>
      </c>
      <c r="M27" t="s">
        <v>114</v>
      </c>
      <c r="R27" s="3"/>
      <c r="S27" t="str">
        <f>'Input 1 - configuration check'!D25</f>
        <v> </v>
      </c>
      <c r="T27" t="str">
        <f t="shared" si="0"/>
        <v>   </v>
      </c>
      <c r="U27" s="3"/>
      <c r="V27" t="str">
        <f>'Input 1 - configuration check'!F25</f>
        <v> </v>
      </c>
      <c r="W27" t="str">
        <f t="shared" si="1"/>
        <v>   </v>
      </c>
      <c r="X27" s="3"/>
      <c r="Y27">
        <f>'Input 1 - configuration check'!H25</f>
        <v>2</v>
      </c>
      <c r="Z27" t="str">
        <f t="shared" si="2"/>
        <v>Config read dees not equal xml file and did not expect it to</v>
      </c>
      <c r="AA27" t="s">
        <v>4</v>
      </c>
    </row>
    <row r="28" spans="1:27" ht="12.75">
      <c r="A28" t="str">
        <f>'Input 1 - configuration check'!A26</f>
        <v>VMEm1_4</v>
      </c>
      <c r="B28" t="str">
        <f>'Input 1 - configuration check'!B26</f>
        <v> ME-1/3/11</v>
      </c>
      <c r="C28" t="str">
        <f t="shared" si="3"/>
        <v>20090204_1612</v>
      </c>
      <c r="D28" t="str">
        <f>'Input 1 - configuration check'!C26</f>
        <v> </v>
      </c>
      <c r="E28" t="str">
        <f t="shared" si="4"/>
        <v>   </v>
      </c>
      <c r="F28" t="str">
        <f>'Input 1 - configuration check'!E26</f>
        <v> </v>
      </c>
      <c r="G28" t="str">
        <f t="shared" si="5"/>
        <v>   </v>
      </c>
      <c r="H28" t="str">
        <f>'Input 1 - configuration check'!G26</f>
        <v> DMB</v>
      </c>
      <c r="I28" t="str">
        <f t="shared" si="6"/>
        <v>Config read dees not equal xml file and did not expect it to</v>
      </c>
      <c r="M28" t="str">
        <f t="shared" si="7"/>
        <v>20090204_1612_m_configuration_check.log</v>
      </c>
      <c r="R28" s="3"/>
      <c r="S28" t="str">
        <f>'Input 1 - configuration check'!D26</f>
        <v> </v>
      </c>
      <c r="T28" t="str">
        <f t="shared" si="0"/>
        <v>   </v>
      </c>
      <c r="U28" s="3"/>
      <c r="V28" t="str">
        <f>'Input 1 - configuration check'!F26</f>
        <v> </v>
      </c>
      <c r="W28" t="str">
        <f t="shared" si="1"/>
        <v>   </v>
      </c>
      <c r="X28" s="3"/>
      <c r="Y28">
        <f>'Input 1 - configuration check'!H26</f>
        <v>2</v>
      </c>
      <c r="Z28" t="str">
        <f t="shared" si="2"/>
        <v>Config read dees not equal xml file and did not expect it to</v>
      </c>
      <c r="AA28" t="s">
        <v>4</v>
      </c>
    </row>
    <row r="29" spans="1:27" ht="12.75">
      <c r="A29" t="str">
        <f>'Input 1 - configuration check'!A27</f>
        <v>VMEm1_12</v>
      </c>
      <c r="B29" t="str">
        <f>'Input 1 - configuration check'!B27</f>
        <v> ME-1/1/35</v>
      </c>
      <c r="C29" t="str">
        <f t="shared" si="3"/>
        <v>20090204_1612</v>
      </c>
      <c r="D29" t="str">
        <f>'Input 1 - configuration check'!C27</f>
        <v> </v>
      </c>
      <c r="E29" t="str">
        <f t="shared" si="4"/>
        <v>   </v>
      </c>
      <c r="F29" t="str">
        <f>'Input 1 - configuration check'!E27</f>
        <v> </v>
      </c>
      <c r="G29" t="str">
        <f t="shared" si="5"/>
        <v>   </v>
      </c>
      <c r="H29" t="str">
        <f>'Input 1 - configuration check'!G27</f>
        <v> DMB</v>
      </c>
      <c r="I29" t="str">
        <f t="shared" si="6"/>
        <v>Config read dees not equal xml file and did not expect it to</v>
      </c>
      <c r="M29" t="str">
        <f t="shared" si="7"/>
        <v>20090204_1612_m_configuration_check.log</v>
      </c>
      <c r="R29" s="3"/>
      <c r="S29" t="str">
        <f>'Input 1 - configuration check'!D27</f>
        <v> </v>
      </c>
      <c r="T29" t="str">
        <f t="shared" si="0"/>
        <v>   </v>
      </c>
      <c r="U29" s="3"/>
      <c r="V29" t="str">
        <f>'Input 1 - configuration check'!F27</f>
        <v> </v>
      </c>
      <c r="W29" t="str">
        <f t="shared" si="1"/>
        <v>   </v>
      </c>
      <c r="X29" s="3"/>
      <c r="Y29">
        <f>'Input 1 - configuration check'!H27</f>
        <v>2</v>
      </c>
      <c r="Z29" t="str">
        <f t="shared" si="2"/>
        <v>Config read dees not equal xml file and did not expect it to</v>
      </c>
      <c r="AA29" t="s">
        <v>4</v>
      </c>
    </row>
    <row r="30" spans="1:27" ht="12.75">
      <c r="A30" t="str">
        <f>'Input 1 - configuration check'!A28</f>
        <v>VMEm2_3</v>
      </c>
      <c r="B30" t="str">
        <f>'Input 1 - configuration check'!B28</f>
        <v> ME-2/1/9</v>
      </c>
      <c r="C30" t="str">
        <f t="shared" si="3"/>
        <v>20090204_1612</v>
      </c>
      <c r="D30" t="str">
        <f>'Input 1 - configuration check'!C28</f>
        <v> </v>
      </c>
      <c r="E30" t="str">
        <f t="shared" si="4"/>
        <v>   </v>
      </c>
      <c r="F30" t="str">
        <f>'Input 1 - configuration check'!E28</f>
        <v> ALCT</v>
      </c>
      <c r="G30" t="str">
        <f t="shared" si="5"/>
        <v>Config read dees not equal xml file and did not expect it to</v>
      </c>
      <c r="H30" t="str">
        <f>'Input 1 - configuration check'!G28</f>
        <v> </v>
      </c>
      <c r="I30" t="str">
        <f t="shared" si="6"/>
        <v>   </v>
      </c>
      <c r="M30" t="str">
        <f t="shared" si="7"/>
        <v>20090204_1612_m_configuration_check.log</v>
      </c>
      <c r="R30" s="3"/>
      <c r="S30" t="str">
        <f>'Input 1 - configuration check'!D28</f>
        <v> </v>
      </c>
      <c r="T30" t="str">
        <f t="shared" si="0"/>
        <v>   </v>
      </c>
      <c r="U30" s="3"/>
      <c r="V30">
        <f>'Input 1 - configuration check'!F28</f>
        <v>2</v>
      </c>
      <c r="W30" t="str">
        <f t="shared" si="1"/>
        <v>Config read dees not equal xml file and did not expect it to</v>
      </c>
      <c r="X30" s="3"/>
      <c r="Y30" t="str">
        <f>'Input 1 - configuration check'!H28</f>
        <v> </v>
      </c>
      <c r="Z30" t="str">
        <f t="shared" si="2"/>
        <v>   </v>
      </c>
      <c r="AA30" t="s">
        <v>4</v>
      </c>
    </row>
    <row r="31" spans="1:27" ht="12.75">
      <c r="A31" t="str">
        <f>'Input 1 - configuration check'!A29</f>
        <v>VMEm2_5</v>
      </c>
      <c r="B31" t="str">
        <f>'Input 1 - configuration check'!B29</f>
        <v> ME-2/2/27</v>
      </c>
      <c r="C31" t="str">
        <f t="shared" si="3"/>
        <v>20090204_1612</v>
      </c>
      <c r="D31" t="str">
        <f>'Input 1 - configuration check'!C29</f>
        <v> </v>
      </c>
      <c r="E31" t="str">
        <f t="shared" si="4"/>
        <v>   </v>
      </c>
      <c r="F31" t="str">
        <f>'Input 1 - configuration check'!E29</f>
        <v> </v>
      </c>
      <c r="G31" t="str">
        <f t="shared" si="5"/>
        <v>   </v>
      </c>
      <c r="H31" t="str">
        <f>'Input 1 - configuration check'!G29</f>
        <v> DMB</v>
      </c>
      <c r="I31" t="str">
        <f t="shared" si="6"/>
        <v>Config read does not equal xml file</v>
      </c>
      <c r="M31" t="str">
        <f t="shared" si="7"/>
        <v>20090204_1612_m_configuration_check.log</v>
      </c>
      <c r="R31" s="3"/>
      <c r="S31" t="str">
        <f>'Input 1 - configuration check'!D29</f>
        <v> </v>
      </c>
      <c r="T31" t="str">
        <f t="shared" si="0"/>
        <v>   </v>
      </c>
      <c r="U31" s="3"/>
      <c r="V31" t="str">
        <f>'Input 1 - configuration check'!F29</f>
        <v> </v>
      </c>
      <c r="W31" t="str">
        <f t="shared" si="1"/>
        <v>   </v>
      </c>
      <c r="X31" s="3"/>
      <c r="Y31">
        <f>'Input 1 - configuration check'!H29</f>
        <v>1</v>
      </c>
      <c r="Z31" t="str">
        <f t="shared" si="2"/>
        <v>Config read does not equal xml file</v>
      </c>
      <c r="AA31" t="s">
        <v>4</v>
      </c>
    </row>
    <row r="32" spans="1:27" ht="12.75">
      <c r="A32" t="str">
        <f>'Input 1 - configuration check'!A30</f>
        <v>VMEm3_4</v>
      </c>
      <c r="B32" t="str">
        <f>'Input 1 - configuration check'!B30</f>
        <v> ME-3/2/24</v>
      </c>
      <c r="C32" t="str">
        <f t="shared" si="3"/>
        <v>20090204_1612</v>
      </c>
      <c r="D32" t="str">
        <f>'Input 1 - configuration check'!C30</f>
        <v> </v>
      </c>
      <c r="E32" t="str">
        <f t="shared" si="4"/>
        <v>   </v>
      </c>
      <c r="F32" t="str">
        <f>'Input 1 - configuration check'!E30</f>
        <v> </v>
      </c>
      <c r="G32" t="str">
        <f t="shared" si="5"/>
        <v>   </v>
      </c>
      <c r="H32" t="str">
        <f>'Input 1 - configuration check'!G30</f>
        <v> DMB</v>
      </c>
      <c r="I32" t="str">
        <f t="shared" si="6"/>
        <v>Config read dees not equal xml file and did not expect it to</v>
      </c>
      <c r="M32" t="str">
        <f t="shared" si="7"/>
        <v>20090204_1612_m_configuration_check.log</v>
      </c>
      <c r="R32" s="3"/>
      <c r="S32" t="str">
        <f>'Input 1 - configuration check'!D30</f>
        <v> </v>
      </c>
      <c r="T32" t="str">
        <f t="shared" si="0"/>
        <v>   </v>
      </c>
      <c r="U32" s="3"/>
      <c r="V32" t="str">
        <f>'Input 1 - configuration check'!F30</f>
        <v> </v>
      </c>
      <c r="W32" t="str">
        <f t="shared" si="1"/>
        <v>   </v>
      </c>
      <c r="X32" s="3"/>
      <c r="Y32">
        <f>'Input 1 - configuration check'!H30</f>
        <v>2</v>
      </c>
      <c r="Z32" t="str">
        <f t="shared" si="2"/>
        <v>Config read dees not equal xml file and did not expect it to</v>
      </c>
      <c r="AA32" t="s">
        <v>4</v>
      </c>
    </row>
    <row r="33" spans="1:27" ht="12.75">
      <c r="A33" t="str">
        <f>'Input 1 - configuration check'!A31</f>
        <v>[fborcher@srv-C2C04-21 status_check]$ more 20090204_1612_m_configuration_check.log</v>
      </c>
      <c r="B33">
        <f>'Input 1 - configuration check'!B31</f>
        <v>0</v>
      </c>
      <c r="C33" t="str">
        <f t="shared" si="3"/>
        <v>20090204_1612</v>
      </c>
      <c r="D33">
        <f>'Input 1 - configuration check'!C31</f>
        <v>0</v>
      </c>
      <c r="E33" t="str">
        <f t="shared" si="4"/>
        <v>   </v>
      </c>
      <c r="F33">
        <f>'Input 1 - configuration check'!E31</f>
        <v>0</v>
      </c>
      <c r="G33" t="str">
        <f t="shared" si="5"/>
        <v>   </v>
      </c>
      <c r="H33">
        <f>'Input 1 - configuration check'!G31</f>
        <v>0</v>
      </c>
      <c r="I33" t="str">
        <f t="shared" si="6"/>
        <v>   </v>
      </c>
      <c r="M33" t="str">
        <f t="shared" si="7"/>
        <v>20090204_1612_m_configuration_check.log</v>
      </c>
      <c r="R33" s="3"/>
      <c r="S33">
        <f>'Input 1 - configuration check'!D31</f>
        <v>0</v>
      </c>
      <c r="T33" t="str">
        <f t="shared" si="0"/>
        <v>   </v>
      </c>
      <c r="U33" s="3"/>
      <c r="V33">
        <f>'Input 1 - configuration check'!F31</f>
        <v>0</v>
      </c>
      <c r="W33" t="str">
        <f t="shared" si="1"/>
        <v>   </v>
      </c>
      <c r="X33" s="3"/>
      <c r="Y33">
        <f>'Input 1 - configuration check'!H31</f>
        <v>0</v>
      </c>
      <c r="Z33" t="str">
        <f t="shared" si="2"/>
        <v>   </v>
      </c>
      <c r="AA33" t="s">
        <v>4</v>
      </c>
    </row>
    <row r="34" spans="1:27" ht="12.75">
      <c r="A34" t="str">
        <f>'Input 1 - configuration check'!A32</f>
        <v>VMEp1_8</v>
      </c>
      <c r="B34" t="str">
        <f>'Input 1 - configuration check'!B32</f>
        <v> ME+1/2/21</v>
      </c>
      <c r="C34" t="str">
        <f t="shared" si="3"/>
        <v> 20090203_103</v>
      </c>
      <c r="D34" t="str">
        <f>'Input 1 - configuration check'!C32</f>
        <v> </v>
      </c>
      <c r="E34" t="str">
        <f t="shared" si="4"/>
        <v>   </v>
      </c>
      <c r="F34" t="str">
        <f>'Input 1 - configuration check'!E32</f>
        <v> </v>
      </c>
      <c r="G34" t="str">
        <f t="shared" si="5"/>
        <v>   </v>
      </c>
      <c r="H34" t="str">
        <f>'Input 1 - configuration check'!G32</f>
        <v> DMB</v>
      </c>
      <c r="I34" t="str">
        <f t="shared" si="6"/>
        <v>Config read does not equal xml file</v>
      </c>
      <c r="M34" t="s">
        <v>115</v>
      </c>
      <c r="R34" s="3"/>
      <c r="S34" t="str">
        <f>'Input 1 - configuration check'!D32</f>
        <v> </v>
      </c>
      <c r="T34" t="str">
        <f t="shared" si="0"/>
        <v>   </v>
      </c>
      <c r="U34" s="3"/>
      <c r="V34" t="str">
        <f>'Input 1 - configuration check'!F32</f>
        <v> </v>
      </c>
      <c r="W34" t="str">
        <f t="shared" si="1"/>
        <v>   </v>
      </c>
      <c r="X34" s="3"/>
      <c r="Y34">
        <f>'Input 1 - configuration check'!H32</f>
        <v>1</v>
      </c>
      <c r="Z34" t="str">
        <f t="shared" si="2"/>
        <v>Config read does not equal xml file</v>
      </c>
      <c r="AA34" t="s">
        <v>4</v>
      </c>
    </row>
    <row r="35" spans="1:27" ht="12.75">
      <c r="A35" t="str">
        <f>'Input 1 - configuration check'!A33</f>
        <v>VMEp1_9</v>
      </c>
      <c r="B35" t="str">
        <f>'Input 1 - configuration check'!B33</f>
        <v> ME+1/2/26</v>
      </c>
      <c r="C35" t="str">
        <f t="shared" si="3"/>
        <v> 20090203_103</v>
      </c>
      <c r="D35" t="str">
        <f>'Input 1 - configuration check'!C33</f>
        <v> </v>
      </c>
      <c r="E35" t="str">
        <f aca="true" t="shared" si="8" ref="E35:E50">T35</f>
        <v>   </v>
      </c>
      <c r="F35" t="str">
        <f>'Input 1 - configuration check'!E33</f>
        <v> ALCT</v>
      </c>
      <c r="G35" t="str">
        <f aca="true" t="shared" si="9" ref="G35:G50">W35</f>
        <v>Config read does not equal xml file</v>
      </c>
      <c r="H35" t="str">
        <f>'Input 1 - configuration check'!G33</f>
        <v> </v>
      </c>
      <c r="I35" t="str">
        <f aca="true" t="shared" si="10" ref="I35:I50">Z35</f>
        <v>   </v>
      </c>
      <c r="M35" t="str">
        <f t="shared" si="7"/>
        <v> 20090203_1036_p_configuration_check.log</v>
      </c>
      <c r="R35" s="3"/>
      <c r="S35" t="str">
        <f>'Input 1 - configuration check'!D33</f>
        <v> </v>
      </c>
      <c r="T35" t="str">
        <f t="shared" si="0"/>
        <v>   </v>
      </c>
      <c r="U35" s="3"/>
      <c r="V35">
        <f>'Input 1 - configuration check'!F33</f>
        <v>1</v>
      </c>
      <c r="W35" t="str">
        <f t="shared" si="1"/>
        <v>Config read does not equal xml file</v>
      </c>
      <c r="X35" s="3"/>
      <c r="Y35">
        <f>'Input 1 - configuration check'!H33</f>
        <v>0</v>
      </c>
      <c r="Z35" t="str">
        <f t="shared" si="2"/>
        <v>   </v>
      </c>
      <c r="AA35" t="s">
        <v>4</v>
      </c>
    </row>
    <row r="36" spans="1:26" ht="12.75">
      <c r="A36" t="str">
        <f>'Input 1 - configuration check'!A34</f>
        <v>VMEp2_3</v>
      </c>
      <c r="B36" t="str">
        <f>'Input 1 - configuration check'!B34</f>
        <v> ME+2/1/10</v>
      </c>
      <c r="C36" t="str">
        <f t="shared" si="3"/>
        <v> 20090203_103</v>
      </c>
      <c r="D36" t="str">
        <f>'Input 1 - configuration check'!C34</f>
        <v> </v>
      </c>
      <c r="E36" t="str">
        <f t="shared" si="8"/>
        <v>   </v>
      </c>
      <c r="F36" t="str">
        <f>'Input 1 - configuration check'!E34</f>
        <v> </v>
      </c>
      <c r="G36" t="str">
        <f t="shared" si="9"/>
        <v>   </v>
      </c>
      <c r="H36" t="str">
        <f>'Input 1 - configuration check'!G34</f>
        <v> DMB</v>
      </c>
      <c r="I36" t="str">
        <f t="shared" si="10"/>
        <v>FPGA config bit not set at CCB</v>
      </c>
      <c r="M36" t="str">
        <f t="shared" si="7"/>
        <v> 20090203_1036_p_configuration_check.log</v>
      </c>
      <c r="R36" s="3"/>
      <c r="S36" t="str">
        <f>'Input 1 - configuration check'!D34</f>
        <v> </v>
      </c>
      <c r="T36" t="str">
        <f t="shared" si="0"/>
        <v>   </v>
      </c>
      <c r="U36" s="3"/>
      <c r="V36" t="str">
        <f>'Input 1 - configuration check'!F34</f>
        <v> </v>
      </c>
      <c r="W36" t="str">
        <f t="shared" si="1"/>
        <v>   </v>
      </c>
      <c r="X36" s="3"/>
      <c r="Y36">
        <f>'Input 1 - configuration check'!H34</f>
        <v>4</v>
      </c>
      <c r="Z36" t="str">
        <f t="shared" si="2"/>
        <v>FPGA config bit not set at CCB</v>
      </c>
    </row>
    <row r="37" spans="1:26" ht="12.75">
      <c r="A37" t="str">
        <f>'Input 1 - configuration check'!A35</f>
        <v>VMEp2_3</v>
      </c>
      <c r="B37" t="str">
        <f>'Input 1 - configuration check'!B35</f>
        <v> ME+2/2/18</v>
      </c>
      <c r="C37" t="str">
        <f t="shared" si="3"/>
        <v> 20090203_103</v>
      </c>
      <c r="D37" t="str">
        <f>'Input 1 - configuration check'!C35</f>
        <v> TMB</v>
      </c>
      <c r="E37" t="str">
        <f t="shared" si="8"/>
        <v>Config read dees not equal xml file and did not expect it to</v>
      </c>
      <c r="F37" t="str">
        <f>'Input 1 - configuration check'!E35</f>
        <v> ALCT</v>
      </c>
      <c r="G37" t="str">
        <f t="shared" si="9"/>
        <v>Config read dees not equal xml file and did not expect it to</v>
      </c>
      <c r="H37" t="str">
        <f>'Input 1 - configuration check'!G35</f>
        <v> DMB</v>
      </c>
      <c r="I37" t="str">
        <f t="shared" si="10"/>
        <v>FPGA config bit not set at CCB</v>
      </c>
      <c r="M37" t="str">
        <f t="shared" si="7"/>
        <v> 20090203_1036_p_configuration_check.log</v>
      </c>
      <c r="R37" s="3"/>
      <c r="S37">
        <f>'Input 1 - configuration check'!D35</f>
        <v>2</v>
      </c>
      <c r="T37" t="str">
        <f t="shared" si="0"/>
        <v>Config read dees not equal xml file and did not expect it to</v>
      </c>
      <c r="U37" s="3"/>
      <c r="V37">
        <f>'Input 1 - configuration check'!F35</f>
        <v>2</v>
      </c>
      <c r="W37" t="str">
        <f t="shared" si="1"/>
        <v>Config read dees not equal xml file and did not expect it to</v>
      </c>
      <c r="X37" s="3"/>
      <c r="Y37">
        <f>'Input 1 - configuration check'!H35</f>
        <v>4</v>
      </c>
      <c r="Z37" t="str">
        <f t="shared" si="2"/>
        <v>FPGA config bit not set at CCB</v>
      </c>
    </row>
    <row r="38" spans="1:26" ht="12.75">
      <c r="A38" t="str">
        <f>'Input 1 - configuration check'!A36</f>
        <v>[fborcher@srv-C2C04-21 status_check]$ more 20090203_1036_p_configuration_check.log</v>
      </c>
      <c r="B38">
        <f>'Input 1 - configuration check'!B36</f>
        <v>0</v>
      </c>
      <c r="C38" t="str">
        <f t="shared" si="3"/>
        <v> 20090203_103</v>
      </c>
      <c r="D38">
        <f>'Input 1 - configuration check'!C36</f>
        <v>0</v>
      </c>
      <c r="E38" t="str">
        <f t="shared" si="8"/>
        <v>   </v>
      </c>
      <c r="F38">
        <f>'Input 1 - configuration check'!E36</f>
        <v>0</v>
      </c>
      <c r="G38" t="str">
        <f t="shared" si="9"/>
        <v>   </v>
      </c>
      <c r="H38">
        <f>'Input 1 - configuration check'!G36</f>
        <v>0</v>
      </c>
      <c r="I38" t="str">
        <f t="shared" si="10"/>
        <v>   </v>
      </c>
      <c r="M38" t="str">
        <f t="shared" si="7"/>
        <v> 20090203_1036_p_configuration_check.log</v>
      </c>
      <c r="R38" s="3"/>
      <c r="S38">
        <f>'Input 1 - configuration check'!D36</f>
        <v>0</v>
      </c>
      <c r="T38" t="str">
        <f t="shared" si="0"/>
        <v>   </v>
      </c>
      <c r="U38" s="3"/>
      <c r="V38">
        <f>'Input 1 - configuration check'!F36</f>
        <v>0</v>
      </c>
      <c r="W38" t="str">
        <f t="shared" si="1"/>
        <v>   </v>
      </c>
      <c r="X38" s="3"/>
      <c r="Y38">
        <f>'Input 1 - configuration check'!H36</f>
        <v>0</v>
      </c>
      <c r="Z38" t="str">
        <f t="shared" si="2"/>
        <v>   </v>
      </c>
    </row>
    <row r="39" spans="1:26" ht="12.75">
      <c r="A39" t="str">
        <f>'Input 1 - configuration check'!A37</f>
        <v>VMEm1_4</v>
      </c>
      <c r="B39" t="str">
        <f>'Input 1 - configuration check'!B37</f>
        <v> ME-1/1/9</v>
      </c>
      <c r="C39" t="str">
        <f t="shared" si="3"/>
        <v>20090203_1036</v>
      </c>
      <c r="D39" t="str">
        <f>'Input 1 - configuration check'!C37</f>
        <v> </v>
      </c>
      <c r="E39" t="str">
        <f t="shared" si="8"/>
        <v>   </v>
      </c>
      <c r="F39" t="str">
        <f>'Input 1 - configuration check'!E37</f>
        <v> </v>
      </c>
      <c r="G39" t="str">
        <f t="shared" si="9"/>
        <v>   </v>
      </c>
      <c r="H39" t="str">
        <f>'Input 1 - configuration check'!G37</f>
        <v> DMB</v>
      </c>
      <c r="I39" t="str">
        <f t="shared" si="10"/>
        <v>Config read does not equal xml file</v>
      </c>
      <c r="M39" t="s">
        <v>116</v>
      </c>
      <c r="R39" s="3"/>
      <c r="S39" t="str">
        <f>'Input 1 - configuration check'!D37</f>
        <v> </v>
      </c>
      <c r="T39" t="str">
        <f t="shared" si="0"/>
        <v>   </v>
      </c>
      <c r="U39" s="3"/>
      <c r="V39" t="str">
        <f>'Input 1 - configuration check'!F37</f>
        <v> </v>
      </c>
      <c r="W39" t="str">
        <f t="shared" si="1"/>
        <v>   </v>
      </c>
      <c r="X39" s="3"/>
      <c r="Y39">
        <f>'Input 1 - configuration check'!H37</f>
        <v>1</v>
      </c>
      <c r="Z39" t="str">
        <f t="shared" si="2"/>
        <v>Config read does not equal xml file</v>
      </c>
    </row>
    <row r="40" spans="1:26" ht="12.75">
      <c r="A40" t="str">
        <f>'Input 1 - configuration check'!A38</f>
        <v>VMEm1_4</v>
      </c>
      <c r="B40" t="str">
        <f>'Input 1 - configuration check'!B38</f>
        <v> ME-1/3/11</v>
      </c>
      <c r="C40" t="str">
        <f t="shared" si="3"/>
        <v>20090203_1036</v>
      </c>
      <c r="D40" t="str">
        <f>'Input 1 - configuration check'!C38</f>
        <v> </v>
      </c>
      <c r="E40" t="str">
        <f t="shared" si="8"/>
        <v>   </v>
      </c>
      <c r="F40" t="str">
        <f>'Input 1 - configuration check'!E38</f>
        <v> </v>
      </c>
      <c r="G40" t="str">
        <f t="shared" si="9"/>
        <v>   </v>
      </c>
      <c r="H40" t="str">
        <f>'Input 1 - configuration check'!G38</f>
        <v> DMB</v>
      </c>
      <c r="I40" t="str">
        <f t="shared" si="10"/>
        <v>Config read does not equal xml file</v>
      </c>
      <c r="M40" t="str">
        <f t="shared" si="7"/>
        <v>20090203_1036_m_configuration_check.log</v>
      </c>
      <c r="R40" s="3"/>
      <c r="S40" t="str">
        <f>'Input 1 - configuration check'!D38</f>
        <v> </v>
      </c>
      <c r="T40" t="str">
        <f t="shared" si="0"/>
        <v>   </v>
      </c>
      <c r="U40" s="3"/>
      <c r="V40" t="str">
        <f>'Input 1 - configuration check'!F38</f>
        <v> </v>
      </c>
      <c r="W40" t="str">
        <f t="shared" si="1"/>
        <v>   </v>
      </c>
      <c r="X40" s="3"/>
      <c r="Y40">
        <f>'Input 1 - configuration check'!H38</f>
        <v>1</v>
      </c>
      <c r="Z40" t="str">
        <f t="shared" si="2"/>
        <v>Config read does not equal xml file</v>
      </c>
    </row>
    <row r="41" spans="1:26" ht="12.75">
      <c r="A41" t="str">
        <f>'Input 1 - configuration check'!A39</f>
        <v>VMEm1_8</v>
      </c>
      <c r="B41" t="str">
        <f>'Input 1 - configuration check'!B39</f>
        <v> ME-1/1/22</v>
      </c>
      <c r="C41" t="str">
        <f t="shared" si="3"/>
        <v>20090203_1036</v>
      </c>
      <c r="D41" t="str">
        <f>'Input 1 - configuration check'!C39</f>
        <v> </v>
      </c>
      <c r="E41" t="str">
        <f t="shared" si="8"/>
        <v>   </v>
      </c>
      <c r="F41" t="str">
        <f>'Input 1 - configuration check'!E39</f>
        <v> ALCT</v>
      </c>
      <c r="G41" t="str">
        <f t="shared" si="9"/>
        <v>Config read does not equal xml file</v>
      </c>
      <c r="H41" t="str">
        <f>'Input 1 - configuration check'!G39</f>
        <v> DMB</v>
      </c>
      <c r="I41" t="str">
        <f t="shared" si="10"/>
        <v>FPGA config bit not set at CCB</v>
      </c>
      <c r="M41" t="str">
        <f t="shared" si="7"/>
        <v>20090203_1036_m_configuration_check.log</v>
      </c>
      <c r="R41" s="3"/>
      <c r="S41" t="str">
        <f>'Input 1 - configuration check'!D39</f>
        <v> </v>
      </c>
      <c r="T41" t="str">
        <f t="shared" si="0"/>
        <v>   </v>
      </c>
      <c r="U41" s="3"/>
      <c r="V41">
        <f>'Input 1 - configuration check'!F39</f>
        <v>1</v>
      </c>
      <c r="W41" t="str">
        <f t="shared" si="1"/>
        <v>Config read does not equal xml file</v>
      </c>
      <c r="X41" s="3"/>
      <c r="Y41">
        <f>'Input 1 - configuration check'!H39</f>
        <v>4</v>
      </c>
      <c r="Z41" t="str">
        <f t="shared" si="2"/>
        <v>FPGA config bit not set at CCB</v>
      </c>
    </row>
    <row r="42" spans="1:26" ht="12.75">
      <c r="A42" t="str">
        <f>'Input 1 - configuration check'!A40</f>
        <v>VMEm1_12</v>
      </c>
      <c r="B42" t="str">
        <f>'Input 1 - configuration check'!B40</f>
        <v> ME-1/1/35</v>
      </c>
      <c r="C42" t="str">
        <f t="shared" si="3"/>
        <v>20090203_1036</v>
      </c>
      <c r="D42" t="str">
        <f>'Input 1 - configuration check'!C40</f>
        <v> </v>
      </c>
      <c r="E42" t="str">
        <f t="shared" si="8"/>
        <v>   </v>
      </c>
      <c r="F42" t="str">
        <f>'Input 1 - configuration check'!E40</f>
        <v> </v>
      </c>
      <c r="G42" t="str">
        <f t="shared" si="9"/>
        <v>   </v>
      </c>
      <c r="H42" t="str">
        <f>'Input 1 - configuration check'!G40</f>
        <v> DMB</v>
      </c>
      <c r="I42" t="str">
        <f t="shared" si="10"/>
        <v>Config read does not equal xml file</v>
      </c>
      <c r="M42" t="str">
        <f t="shared" si="7"/>
        <v>20090203_1036_m_configuration_check.log</v>
      </c>
      <c r="R42" s="3"/>
      <c r="S42" t="str">
        <f>'Input 1 - configuration check'!D40</f>
        <v> </v>
      </c>
      <c r="T42" t="str">
        <f t="shared" si="0"/>
        <v>   </v>
      </c>
      <c r="U42" s="3"/>
      <c r="V42" t="str">
        <f>'Input 1 - configuration check'!F40</f>
        <v> </v>
      </c>
      <c r="W42" t="str">
        <f t="shared" si="1"/>
        <v>   </v>
      </c>
      <c r="X42" s="3"/>
      <c r="Y42">
        <f>'Input 1 - configuration check'!H40</f>
        <v>1</v>
      </c>
      <c r="Z42" t="str">
        <f t="shared" si="2"/>
        <v>Config read does not equal xml file</v>
      </c>
    </row>
    <row r="43" spans="1:26" ht="12.75">
      <c r="A43" t="str">
        <f>'Input 1 - configuration check'!A41</f>
        <v>VMEm2_3</v>
      </c>
      <c r="B43" t="str">
        <f>'Input 1 - configuration check'!B41</f>
        <v> ME-2/1/9</v>
      </c>
      <c r="C43" t="str">
        <f t="shared" si="3"/>
        <v>20090203_1036</v>
      </c>
      <c r="D43" t="str">
        <f>'Input 1 - configuration check'!C41</f>
        <v> </v>
      </c>
      <c r="E43" t="str">
        <f t="shared" si="8"/>
        <v>   </v>
      </c>
      <c r="F43" t="str">
        <f>'Input 1 - configuration check'!E41</f>
        <v> ALCT</v>
      </c>
      <c r="G43" t="str">
        <f t="shared" si="9"/>
        <v>Config read does not equal xml file</v>
      </c>
      <c r="H43" t="str">
        <f>'Input 1 - configuration check'!G41</f>
        <v> </v>
      </c>
      <c r="I43" t="str">
        <f t="shared" si="10"/>
        <v>   </v>
      </c>
      <c r="M43" t="str">
        <f t="shared" si="7"/>
        <v>20090203_1036_m_configuration_check.log</v>
      </c>
      <c r="R43" s="3"/>
      <c r="S43" t="str">
        <f>'Input 1 - configuration check'!D41</f>
        <v> </v>
      </c>
      <c r="T43" t="str">
        <f t="shared" si="0"/>
        <v>   </v>
      </c>
      <c r="U43" s="3"/>
      <c r="V43">
        <f>'Input 1 - configuration check'!F41</f>
        <v>1</v>
      </c>
      <c r="W43" t="str">
        <f t="shared" si="1"/>
        <v>Config read does not equal xml file</v>
      </c>
      <c r="X43" s="3"/>
      <c r="Y43">
        <f>'Input 1 - configuration check'!H41</f>
        <v>0</v>
      </c>
      <c r="Z43" t="str">
        <f t="shared" si="2"/>
        <v>   </v>
      </c>
    </row>
    <row r="44" spans="1:26" ht="12.75">
      <c r="A44" t="str">
        <f>'Input 1 - configuration check'!A42</f>
        <v>VMEm2_5</v>
      </c>
      <c r="B44" t="str">
        <f>'Input 1 - configuration check'!B42</f>
        <v> ME-2/2/27</v>
      </c>
      <c r="C44" t="str">
        <f t="shared" si="3"/>
        <v>20090203_1036</v>
      </c>
      <c r="D44" t="str">
        <f>'Input 1 - configuration check'!C42</f>
        <v> </v>
      </c>
      <c r="E44" t="str">
        <f t="shared" si="8"/>
        <v>   </v>
      </c>
      <c r="F44" t="str">
        <f>'Input 1 - configuration check'!E42</f>
        <v> </v>
      </c>
      <c r="G44" t="str">
        <f t="shared" si="9"/>
        <v>   </v>
      </c>
      <c r="H44" t="str">
        <f>'Input 1 - configuration check'!G42</f>
        <v> DMB</v>
      </c>
      <c r="I44" t="str">
        <f t="shared" si="10"/>
        <v>Config read does not equal xml file</v>
      </c>
      <c r="M44" t="str">
        <f t="shared" si="7"/>
        <v>20090203_1036_m_configuration_check.log</v>
      </c>
      <c r="R44" s="3"/>
      <c r="S44" t="str">
        <f>'Input 1 - configuration check'!D42</f>
        <v> </v>
      </c>
      <c r="T44" t="str">
        <f t="shared" si="0"/>
        <v>   </v>
      </c>
      <c r="U44" s="3"/>
      <c r="V44" t="str">
        <f>'Input 1 - configuration check'!F42</f>
        <v> </v>
      </c>
      <c r="W44" t="str">
        <f t="shared" si="1"/>
        <v>   </v>
      </c>
      <c r="X44" s="3"/>
      <c r="Y44">
        <f>'Input 1 - configuration check'!H42</f>
        <v>1</v>
      </c>
      <c r="Z44" t="str">
        <f t="shared" si="2"/>
        <v>Config read does not equal xml file</v>
      </c>
    </row>
    <row r="45" spans="1:26" ht="12.75">
      <c r="A45" t="str">
        <f>'Input 1 - configuration check'!A43</f>
        <v>VMEm3_4</v>
      </c>
      <c r="B45" t="str">
        <f>'Input 1 - configuration check'!B43</f>
        <v> ME-3/2/24</v>
      </c>
      <c r="C45" t="str">
        <f t="shared" si="3"/>
        <v>20090203_1036</v>
      </c>
      <c r="D45" t="str">
        <f>'Input 1 - configuration check'!C43</f>
        <v> </v>
      </c>
      <c r="E45" t="str">
        <f t="shared" si="8"/>
        <v>   </v>
      </c>
      <c r="F45" t="str">
        <f>'Input 1 - configuration check'!E43</f>
        <v> ALCT</v>
      </c>
      <c r="G45" t="str">
        <f t="shared" si="9"/>
        <v>Config read does not equal xml file</v>
      </c>
      <c r="H45" t="str">
        <f>'Input 1 - configuration check'!G43</f>
        <v> DMB</v>
      </c>
      <c r="I45" t="str">
        <f t="shared" si="10"/>
        <v>FPGA config bit not set at CCB</v>
      </c>
      <c r="M45" t="str">
        <f t="shared" si="7"/>
        <v>20090203_1036_m_configuration_check.log</v>
      </c>
      <c r="R45" s="3"/>
      <c r="S45" t="str">
        <f>'Input 1 - configuration check'!D43</f>
        <v> </v>
      </c>
      <c r="T45" t="str">
        <f t="shared" si="0"/>
        <v>   </v>
      </c>
      <c r="U45" s="3"/>
      <c r="V45">
        <f>'Input 1 - configuration check'!F43</f>
        <v>1</v>
      </c>
      <c r="W45" t="str">
        <f t="shared" si="1"/>
        <v>Config read does not equal xml file</v>
      </c>
      <c r="X45" s="3"/>
      <c r="Y45">
        <f>'Input 1 - configuration check'!H43</f>
        <v>4</v>
      </c>
      <c r="Z45" t="str">
        <f t="shared" si="2"/>
        <v>FPGA config bit not set at CCB</v>
      </c>
    </row>
    <row r="46" spans="1:26" ht="12.75">
      <c r="A46" t="str">
        <f>'Input 1 - configuration check'!A44</f>
        <v>VMEm4_6</v>
      </c>
      <c r="B46" t="str">
        <f>'Input 1 - configuration check'!B44</f>
        <v> ME-4/1/17</v>
      </c>
      <c r="C46" t="str">
        <f t="shared" si="3"/>
        <v>20090203_1036</v>
      </c>
      <c r="D46" t="str">
        <f>'Input 1 - configuration check'!C44</f>
        <v> </v>
      </c>
      <c r="E46" t="str">
        <f t="shared" si="8"/>
        <v>   </v>
      </c>
      <c r="F46" t="str">
        <f>'Input 1 - configuration check'!E44</f>
        <v> </v>
      </c>
      <c r="G46" t="str">
        <f t="shared" si="9"/>
        <v>   </v>
      </c>
      <c r="H46" t="str">
        <f>'Input 1 - configuration check'!G44</f>
        <v> DMB</v>
      </c>
      <c r="I46" t="str">
        <f t="shared" si="10"/>
        <v>Config read does not equal xml file</v>
      </c>
      <c r="M46" t="str">
        <f t="shared" si="7"/>
        <v>20090203_1036_m_configuration_check.log</v>
      </c>
      <c r="R46" s="3"/>
      <c r="S46" t="str">
        <f>'Input 1 - configuration check'!D44</f>
        <v> </v>
      </c>
      <c r="T46" t="str">
        <f t="shared" si="0"/>
        <v>   </v>
      </c>
      <c r="U46" s="3"/>
      <c r="V46" t="str">
        <f>'Input 1 - configuration check'!F44</f>
        <v> </v>
      </c>
      <c r="W46" t="str">
        <f t="shared" si="1"/>
        <v>   </v>
      </c>
      <c r="X46" s="3"/>
      <c r="Y46">
        <f>'Input 1 - configuration check'!H44</f>
        <v>1</v>
      </c>
      <c r="Z46" t="str">
        <f t="shared" si="2"/>
        <v>Config read does not equal xml file</v>
      </c>
    </row>
    <row r="47" spans="1:26" ht="12.75">
      <c r="A47" t="str">
        <f>'Input 1 - configuration check'!A45</f>
        <v>[fborcher@srv-C2C04-21 status_check]$ more 20090203_1036_m_configuration_check.log</v>
      </c>
      <c r="B47">
        <f>'Input 1 - configuration check'!B45</f>
        <v>0</v>
      </c>
      <c r="C47" t="str">
        <f t="shared" si="3"/>
        <v>20090203_1036</v>
      </c>
      <c r="D47">
        <f>'Input 1 - configuration check'!C45</f>
        <v>0</v>
      </c>
      <c r="E47" t="str">
        <f t="shared" si="8"/>
        <v>   </v>
      </c>
      <c r="F47">
        <f>'Input 1 - configuration check'!E45</f>
        <v>0</v>
      </c>
      <c r="G47" t="str">
        <f t="shared" si="9"/>
        <v>   </v>
      </c>
      <c r="H47">
        <f>'Input 1 - configuration check'!G45</f>
        <v>0</v>
      </c>
      <c r="I47" t="str">
        <f t="shared" si="10"/>
        <v>   </v>
      </c>
      <c r="M47" t="str">
        <f t="shared" si="7"/>
        <v>20090203_1036_m_configuration_check.log</v>
      </c>
      <c r="R47" s="3"/>
      <c r="S47">
        <f>'Input 1 - configuration check'!D45</f>
        <v>0</v>
      </c>
      <c r="T47" t="str">
        <f t="shared" si="0"/>
        <v>   </v>
      </c>
      <c r="U47" s="3"/>
      <c r="V47">
        <f>'Input 1 - configuration check'!F45</f>
        <v>0</v>
      </c>
      <c r="W47" t="str">
        <f t="shared" si="1"/>
        <v>   </v>
      </c>
      <c r="X47" s="3"/>
      <c r="Y47">
        <f>'Input 1 - configuration check'!H45</f>
        <v>0</v>
      </c>
      <c r="Z47" t="str">
        <f t="shared" si="2"/>
        <v>   </v>
      </c>
    </row>
    <row r="48" spans="1:26" ht="12.75">
      <c r="A48">
        <f>'Input 1 - configuration check'!A46</f>
        <v>0</v>
      </c>
      <c r="B48">
        <f>'Input 1 - configuration check'!B46</f>
        <v>0</v>
      </c>
      <c r="C48" t="str">
        <f t="shared" si="3"/>
        <v>20090203_1036</v>
      </c>
      <c r="D48">
        <f>'Input 1 - configuration check'!C46</f>
        <v>0</v>
      </c>
      <c r="E48" t="str">
        <f t="shared" si="8"/>
        <v>   </v>
      </c>
      <c r="F48">
        <f>'Input 1 - configuration check'!E46</f>
        <v>0</v>
      </c>
      <c r="G48" t="str">
        <f t="shared" si="9"/>
        <v>   </v>
      </c>
      <c r="H48">
        <f>'Input 1 - configuration check'!G46</f>
        <v>0</v>
      </c>
      <c r="I48" t="str">
        <f t="shared" si="10"/>
        <v>   </v>
      </c>
      <c r="M48" t="str">
        <f t="shared" si="7"/>
        <v>20090203_1036_m_configuration_check.log</v>
      </c>
      <c r="R48" s="3"/>
      <c r="S48">
        <f>'Input 1 - configuration check'!D46</f>
        <v>0</v>
      </c>
      <c r="T48" t="str">
        <f t="shared" si="0"/>
        <v>   </v>
      </c>
      <c r="U48" s="3"/>
      <c r="V48">
        <f>'Input 1 - configuration check'!F46</f>
        <v>0</v>
      </c>
      <c r="W48" t="str">
        <f t="shared" si="1"/>
        <v>   </v>
      </c>
      <c r="X48" s="3"/>
      <c r="Y48">
        <f>'Input 1 - configuration check'!H46</f>
        <v>0</v>
      </c>
      <c r="Z48" t="str">
        <f t="shared" si="2"/>
        <v>   </v>
      </c>
    </row>
    <row r="49" spans="1:26" ht="12.75">
      <c r="A49">
        <f>'Input 1 - configuration check'!A47</f>
        <v>0</v>
      </c>
      <c r="B49">
        <f>'Input 1 - configuration check'!B47</f>
        <v>0</v>
      </c>
      <c r="C49" t="str">
        <f t="shared" si="3"/>
        <v>20090203_1036</v>
      </c>
      <c r="D49">
        <f>'Input 1 - configuration check'!C47</f>
        <v>0</v>
      </c>
      <c r="E49" t="str">
        <f t="shared" si="8"/>
        <v>   </v>
      </c>
      <c r="F49">
        <f>'Input 1 - configuration check'!E47</f>
        <v>0</v>
      </c>
      <c r="G49" t="str">
        <f t="shared" si="9"/>
        <v>   </v>
      </c>
      <c r="H49">
        <f>'Input 1 - configuration check'!G47</f>
        <v>0</v>
      </c>
      <c r="I49" t="str">
        <f t="shared" si="10"/>
        <v>   </v>
      </c>
      <c r="M49" t="str">
        <f t="shared" si="7"/>
        <v>20090203_1036_m_configuration_check.log</v>
      </c>
      <c r="R49" s="3"/>
      <c r="S49">
        <f>'Input 1 - configuration check'!D47</f>
        <v>0</v>
      </c>
      <c r="T49" t="str">
        <f t="shared" si="0"/>
        <v>   </v>
      </c>
      <c r="U49" s="3"/>
      <c r="V49">
        <f>'Input 1 - configuration check'!F47</f>
        <v>0</v>
      </c>
      <c r="W49" t="str">
        <f t="shared" si="1"/>
        <v>   </v>
      </c>
      <c r="X49" s="3"/>
      <c r="Y49">
        <f>'Input 1 - configuration check'!H47</f>
        <v>0</v>
      </c>
      <c r="Z49" t="str">
        <f t="shared" si="2"/>
        <v>   </v>
      </c>
    </row>
    <row r="50" spans="1:26" ht="12.75">
      <c r="A50">
        <f>'Input 1 - configuration check'!A48</f>
        <v>0</v>
      </c>
      <c r="B50">
        <f>'Input 1 - configuration check'!B48</f>
        <v>0</v>
      </c>
      <c r="C50" t="str">
        <f t="shared" si="3"/>
        <v>20090203_1036</v>
      </c>
      <c r="D50">
        <f>'Input 1 - configuration check'!C48</f>
        <v>0</v>
      </c>
      <c r="E50" t="str">
        <f t="shared" si="8"/>
        <v>   </v>
      </c>
      <c r="F50">
        <f>'Input 1 - configuration check'!E48</f>
        <v>0</v>
      </c>
      <c r="G50" t="str">
        <f t="shared" si="9"/>
        <v>   </v>
      </c>
      <c r="H50">
        <f>'Input 1 - configuration check'!G48</f>
        <v>0</v>
      </c>
      <c r="I50" t="str">
        <f t="shared" si="10"/>
        <v>   </v>
      </c>
      <c r="M50" t="str">
        <f t="shared" si="7"/>
        <v>20090203_1036_m_configuration_check.log</v>
      </c>
      <c r="R50" s="3"/>
      <c r="S50">
        <f>'Input 1 - configuration check'!D48</f>
        <v>0</v>
      </c>
      <c r="T50" t="str">
        <f t="shared" si="0"/>
        <v>   </v>
      </c>
      <c r="U50" s="3"/>
      <c r="V50">
        <f>'Input 1 - configuration check'!F48</f>
        <v>0</v>
      </c>
      <c r="W50" t="str">
        <f t="shared" si="1"/>
        <v>   </v>
      </c>
      <c r="X50" s="3"/>
      <c r="Y50">
        <f>'Input 1 - configuration check'!H48</f>
        <v>0</v>
      </c>
      <c r="Z50" t="str">
        <f t="shared" si="2"/>
        <v>   </v>
      </c>
    </row>
    <row r="51" spans="1:26" ht="12.75">
      <c r="A51">
        <f>'Input 1 - configuration check'!A49</f>
        <v>0</v>
      </c>
      <c r="B51">
        <f>'Input 1 - configuration check'!B49</f>
        <v>0</v>
      </c>
      <c r="C51" t="str">
        <f t="shared" si="3"/>
        <v>20090203_1036</v>
      </c>
      <c r="D51">
        <f>'Input 1 - configuration check'!C49</f>
        <v>0</v>
      </c>
      <c r="E51" t="str">
        <f aca="true" t="shared" si="11" ref="E51:E64">T51</f>
        <v>   </v>
      </c>
      <c r="F51">
        <f>'Input 1 - configuration check'!E49</f>
        <v>0</v>
      </c>
      <c r="G51" t="str">
        <f aca="true" t="shared" si="12" ref="G51:G64">W51</f>
        <v>   </v>
      </c>
      <c r="H51">
        <f>'Input 1 - configuration check'!G49</f>
        <v>0</v>
      </c>
      <c r="I51" t="str">
        <f aca="true" t="shared" si="13" ref="I51:I64">Z51</f>
        <v>   </v>
      </c>
      <c r="M51" t="str">
        <f t="shared" si="7"/>
        <v>20090203_1036_m_configuration_check.log</v>
      </c>
      <c r="R51" s="3"/>
      <c r="S51">
        <f>'Input 1 - configuration check'!D49</f>
        <v>0</v>
      </c>
      <c r="T51" t="str">
        <f t="shared" si="0"/>
        <v>   </v>
      </c>
      <c r="U51" s="3"/>
      <c r="V51">
        <f>'Input 1 - configuration check'!F49</f>
        <v>0</v>
      </c>
      <c r="W51" t="str">
        <f t="shared" si="1"/>
        <v>   </v>
      </c>
      <c r="X51" s="3"/>
      <c r="Y51">
        <f>'Input 1 - configuration check'!H49</f>
        <v>0</v>
      </c>
      <c r="Z51" t="str">
        <f t="shared" si="2"/>
        <v>   </v>
      </c>
    </row>
    <row r="52" spans="1:26" ht="12.75">
      <c r="A52">
        <f>'Input 1 - configuration check'!A50</f>
        <v>0</v>
      </c>
      <c r="B52">
        <f>'Input 1 - configuration check'!B50</f>
        <v>0</v>
      </c>
      <c r="C52" t="str">
        <f t="shared" si="3"/>
        <v>20090203_1036</v>
      </c>
      <c r="D52">
        <f>'Input 1 - configuration check'!C50</f>
        <v>0</v>
      </c>
      <c r="E52" t="str">
        <f t="shared" si="11"/>
        <v>   </v>
      </c>
      <c r="F52">
        <f>'Input 1 - configuration check'!E50</f>
        <v>0</v>
      </c>
      <c r="G52" t="str">
        <f t="shared" si="12"/>
        <v>   </v>
      </c>
      <c r="H52">
        <f>'Input 1 - configuration check'!G50</f>
        <v>0</v>
      </c>
      <c r="I52" t="str">
        <f t="shared" si="13"/>
        <v>   </v>
      </c>
      <c r="M52" t="str">
        <f t="shared" si="7"/>
        <v>20090203_1036_m_configuration_check.log</v>
      </c>
      <c r="R52" s="3"/>
      <c r="S52">
        <f>'Input 1 - configuration check'!D50</f>
        <v>0</v>
      </c>
      <c r="T52" t="str">
        <f t="shared" si="0"/>
        <v>   </v>
      </c>
      <c r="U52" s="3"/>
      <c r="V52">
        <f>'Input 1 - configuration check'!F50</f>
        <v>0</v>
      </c>
      <c r="W52" t="str">
        <f t="shared" si="1"/>
        <v>   </v>
      </c>
      <c r="X52" s="3"/>
      <c r="Y52">
        <f>'Input 1 - configuration check'!H50</f>
        <v>0</v>
      </c>
      <c r="Z52" t="str">
        <f t="shared" si="2"/>
        <v>   </v>
      </c>
    </row>
    <row r="53" spans="1:26" ht="12.75">
      <c r="A53">
        <f>'Input 1 - configuration check'!A51</f>
        <v>0</v>
      </c>
      <c r="B53">
        <f>'Input 1 - configuration check'!B51</f>
        <v>0</v>
      </c>
      <c r="C53" t="str">
        <f t="shared" si="3"/>
        <v>20090203_1036</v>
      </c>
      <c r="D53">
        <f>'Input 1 - configuration check'!C51</f>
        <v>0</v>
      </c>
      <c r="E53" t="str">
        <f t="shared" si="11"/>
        <v>   </v>
      </c>
      <c r="F53">
        <f>'Input 1 - configuration check'!E51</f>
        <v>0</v>
      </c>
      <c r="G53" t="str">
        <f t="shared" si="12"/>
        <v>   </v>
      </c>
      <c r="H53">
        <f>'Input 1 - configuration check'!G51</f>
        <v>0</v>
      </c>
      <c r="I53" t="str">
        <f t="shared" si="13"/>
        <v>   </v>
      </c>
      <c r="M53" t="str">
        <f t="shared" si="7"/>
        <v>20090203_1036_m_configuration_check.log</v>
      </c>
      <c r="R53" s="3"/>
      <c r="S53">
        <f>'Input 1 - configuration check'!D51</f>
        <v>0</v>
      </c>
      <c r="T53" t="str">
        <f t="shared" si="0"/>
        <v>   </v>
      </c>
      <c r="U53" s="3"/>
      <c r="V53">
        <f>'Input 1 - configuration check'!F51</f>
        <v>0</v>
      </c>
      <c r="W53" t="str">
        <f t="shared" si="1"/>
        <v>   </v>
      </c>
      <c r="X53" s="3"/>
      <c r="Y53">
        <f>'Input 1 - configuration check'!H51</f>
        <v>0</v>
      </c>
      <c r="Z53" t="str">
        <f t="shared" si="2"/>
        <v>   </v>
      </c>
    </row>
    <row r="54" spans="1:26" ht="12.75">
      <c r="A54">
        <f>'Input 1 - configuration check'!A52</f>
        <v>0</v>
      </c>
      <c r="B54">
        <f>'Input 1 - configuration check'!B52</f>
        <v>0</v>
      </c>
      <c r="C54" t="str">
        <f t="shared" si="3"/>
        <v>20090203_1036</v>
      </c>
      <c r="D54">
        <f>'Input 1 - configuration check'!C52</f>
        <v>0</v>
      </c>
      <c r="E54" t="str">
        <f t="shared" si="11"/>
        <v>   </v>
      </c>
      <c r="F54">
        <f>'Input 1 - configuration check'!E52</f>
        <v>0</v>
      </c>
      <c r="G54" t="str">
        <f t="shared" si="12"/>
        <v>   </v>
      </c>
      <c r="H54">
        <f>'Input 1 - configuration check'!G52</f>
        <v>0</v>
      </c>
      <c r="I54" t="str">
        <f t="shared" si="13"/>
        <v>   </v>
      </c>
      <c r="M54" t="str">
        <f t="shared" si="7"/>
        <v>20090203_1036_m_configuration_check.log</v>
      </c>
      <c r="R54" s="3"/>
      <c r="S54">
        <f>'Input 1 - configuration check'!D52</f>
        <v>0</v>
      </c>
      <c r="T54" t="str">
        <f t="shared" si="0"/>
        <v>   </v>
      </c>
      <c r="U54" s="3"/>
      <c r="V54">
        <f>'Input 1 - configuration check'!F52</f>
        <v>0</v>
      </c>
      <c r="W54" t="str">
        <f t="shared" si="1"/>
        <v>   </v>
      </c>
      <c r="X54" s="3"/>
      <c r="Y54">
        <f>'Input 1 - configuration check'!H52</f>
        <v>0</v>
      </c>
      <c r="Z54" t="str">
        <f t="shared" si="2"/>
        <v>   </v>
      </c>
    </row>
    <row r="55" spans="1:26" ht="12.75">
      <c r="A55">
        <f>'Input 1 - configuration check'!A53</f>
        <v>0</v>
      </c>
      <c r="B55">
        <f>'Input 1 - configuration check'!B53</f>
        <v>0</v>
      </c>
      <c r="C55" t="str">
        <f t="shared" si="3"/>
        <v>20090203_1036</v>
      </c>
      <c r="D55">
        <f>'Input 1 - configuration check'!C53</f>
        <v>0</v>
      </c>
      <c r="E55" t="str">
        <f t="shared" si="11"/>
        <v>   </v>
      </c>
      <c r="F55">
        <f>'Input 1 - configuration check'!E53</f>
        <v>0</v>
      </c>
      <c r="G55" t="str">
        <f t="shared" si="12"/>
        <v>   </v>
      </c>
      <c r="H55">
        <f>'Input 1 - configuration check'!G53</f>
        <v>0</v>
      </c>
      <c r="I55" t="str">
        <f t="shared" si="13"/>
        <v>   </v>
      </c>
      <c r="M55" t="str">
        <f t="shared" si="7"/>
        <v>20090203_1036_m_configuration_check.log</v>
      </c>
      <c r="R55" s="3"/>
      <c r="S55">
        <f>'Input 1 - configuration check'!D53</f>
        <v>0</v>
      </c>
      <c r="T55" t="str">
        <f t="shared" si="0"/>
        <v>   </v>
      </c>
      <c r="U55" s="3"/>
      <c r="V55">
        <f>'Input 1 - configuration check'!F53</f>
        <v>0</v>
      </c>
      <c r="W55" t="str">
        <f t="shared" si="1"/>
        <v>   </v>
      </c>
      <c r="X55" s="3"/>
      <c r="Y55">
        <f>'Input 1 - configuration check'!H53</f>
        <v>0</v>
      </c>
      <c r="Z55" t="str">
        <f t="shared" si="2"/>
        <v>   </v>
      </c>
    </row>
    <row r="56" spans="1:26" ht="12.75">
      <c r="A56">
        <f>'Input 1 - configuration check'!A54</f>
        <v>0</v>
      </c>
      <c r="B56">
        <f>'Input 1 - configuration check'!B54</f>
        <v>0</v>
      </c>
      <c r="C56" t="str">
        <f t="shared" si="3"/>
        <v>20090203_1036</v>
      </c>
      <c r="D56">
        <f>'Input 1 - configuration check'!C54</f>
        <v>0</v>
      </c>
      <c r="E56" t="str">
        <f t="shared" si="11"/>
        <v>   </v>
      </c>
      <c r="F56">
        <f>'Input 1 - configuration check'!E54</f>
        <v>0</v>
      </c>
      <c r="G56" t="str">
        <f t="shared" si="12"/>
        <v>   </v>
      </c>
      <c r="H56">
        <f>'Input 1 - configuration check'!G54</f>
        <v>0</v>
      </c>
      <c r="I56" t="str">
        <f t="shared" si="13"/>
        <v>   </v>
      </c>
      <c r="M56" t="str">
        <f t="shared" si="7"/>
        <v>20090203_1036_m_configuration_check.log</v>
      </c>
      <c r="R56" s="3"/>
      <c r="S56">
        <f>'Input 1 - configuration check'!D54</f>
        <v>0</v>
      </c>
      <c r="T56" t="str">
        <f t="shared" si="0"/>
        <v>   </v>
      </c>
      <c r="U56" s="3"/>
      <c r="V56">
        <f>'Input 1 - configuration check'!F54</f>
        <v>0</v>
      </c>
      <c r="W56" t="str">
        <f t="shared" si="1"/>
        <v>   </v>
      </c>
      <c r="X56" s="3"/>
      <c r="Y56">
        <f>'Input 1 - configuration check'!H54</f>
        <v>0</v>
      </c>
      <c r="Z56" t="str">
        <f t="shared" si="2"/>
        <v>   </v>
      </c>
    </row>
    <row r="57" spans="1:26" ht="12.75">
      <c r="A57">
        <f>'Input 1 - configuration check'!A55</f>
        <v>0</v>
      </c>
      <c r="B57">
        <f>'Input 1 - configuration check'!B55</f>
        <v>0</v>
      </c>
      <c r="C57" t="str">
        <f t="shared" si="3"/>
        <v>20090203_1036</v>
      </c>
      <c r="D57">
        <f>'Input 1 - configuration check'!C55</f>
        <v>0</v>
      </c>
      <c r="E57" t="str">
        <f t="shared" si="11"/>
        <v>   </v>
      </c>
      <c r="F57">
        <f>'Input 1 - configuration check'!E55</f>
        <v>0</v>
      </c>
      <c r="G57" t="str">
        <f t="shared" si="12"/>
        <v>   </v>
      </c>
      <c r="H57">
        <f>'Input 1 - configuration check'!G55</f>
        <v>0</v>
      </c>
      <c r="I57" t="str">
        <f t="shared" si="13"/>
        <v>   </v>
      </c>
      <c r="M57" t="str">
        <f t="shared" si="7"/>
        <v>20090203_1036_m_configuration_check.log</v>
      </c>
      <c r="R57" s="3"/>
      <c r="S57">
        <f>'Input 1 - configuration check'!D55</f>
        <v>0</v>
      </c>
      <c r="T57" t="str">
        <f t="shared" si="0"/>
        <v>   </v>
      </c>
      <c r="U57" s="3"/>
      <c r="V57">
        <f>'Input 1 - configuration check'!F55</f>
        <v>0</v>
      </c>
      <c r="W57" t="str">
        <f t="shared" si="1"/>
        <v>   </v>
      </c>
      <c r="X57" s="3"/>
      <c r="Y57">
        <f>'Input 1 - configuration check'!H55</f>
        <v>0</v>
      </c>
      <c r="Z57" t="str">
        <f t="shared" si="2"/>
        <v>   </v>
      </c>
    </row>
    <row r="58" spans="1:26" ht="12.75">
      <c r="A58">
        <f>'Input 1 - configuration check'!A56</f>
        <v>0</v>
      </c>
      <c r="B58">
        <f>'Input 1 - configuration check'!B56</f>
        <v>0</v>
      </c>
      <c r="C58" t="str">
        <f t="shared" si="3"/>
        <v>20090203_1036</v>
      </c>
      <c r="D58">
        <f>'Input 1 - configuration check'!C56</f>
        <v>0</v>
      </c>
      <c r="E58" t="str">
        <f t="shared" si="11"/>
        <v>   </v>
      </c>
      <c r="F58">
        <f>'Input 1 - configuration check'!E56</f>
        <v>0</v>
      </c>
      <c r="G58" t="str">
        <f t="shared" si="12"/>
        <v>   </v>
      </c>
      <c r="H58">
        <f>'Input 1 - configuration check'!G56</f>
        <v>0</v>
      </c>
      <c r="I58" t="str">
        <f t="shared" si="13"/>
        <v>   </v>
      </c>
      <c r="M58" t="str">
        <f t="shared" si="7"/>
        <v>20090203_1036_m_configuration_check.log</v>
      </c>
      <c r="R58" s="3"/>
      <c r="S58">
        <f>'Input 1 - configuration check'!D56</f>
        <v>0</v>
      </c>
      <c r="T58" t="str">
        <f t="shared" si="0"/>
        <v>   </v>
      </c>
      <c r="U58" s="3"/>
      <c r="V58">
        <f>'Input 1 - configuration check'!F56</f>
        <v>0</v>
      </c>
      <c r="W58" t="str">
        <f t="shared" si="1"/>
        <v>   </v>
      </c>
      <c r="X58" s="3"/>
      <c r="Y58">
        <f>'Input 1 - configuration check'!H56</f>
        <v>0</v>
      </c>
      <c r="Z58" t="str">
        <f t="shared" si="2"/>
        <v>   </v>
      </c>
    </row>
    <row r="59" spans="1:26" ht="12.75">
      <c r="A59">
        <f>'Input 1 - configuration check'!A57</f>
        <v>0</v>
      </c>
      <c r="B59">
        <f>'Input 1 - configuration check'!B57</f>
        <v>0</v>
      </c>
      <c r="C59" t="str">
        <f t="shared" si="3"/>
        <v>20090203_1036</v>
      </c>
      <c r="D59">
        <f>'Input 1 - configuration check'!C57</f>
        <v>0</v>
      </c>
      <c r="E59" t="str">
        <f t="shared" si="11"/>
        <v>   </v>
      </c>
      <c r="F59">
        <f>'Input 1 - configuration check'!E57</f>
        <v>0</v>
      </c>
      <c r="G59" t="str">
        <f t="shared" si="12"/>
        <v>   </v>
      </c>
      <c r="H59">
        <f>'Input 1 - configuration check'!G57</f>
        <v>0</v>
      </c>
      <c r="I59" t="str">
        <f t="shared" si="13"/>
        <v>   </v>
      </c>
      <c r="M59" t="str">
        <f t="shared" si="7"/>
        <v>20090203_1036_m_configuration_check.log</v>
      </c>
      <c r="R59" s="3"/>
      <c r="S59">
        <f>'Input 1 - configuration check'!D57</f>
        <v>0</v>
      </c>
      <c r="T59" t="str">
        <f t="shared" si="0"/>
        <v>   </v>
      </c>
      <c r="U59" s="3"/>
      <c r="V59">
        <f>'Input 1 - configuration check'!F57</f>
        <v>0</v>
      </c>
      <c r="W59" t="str">
        <f t="shared" si="1"/>
        <v>   </v>
      </c>
      <c r="X59" s="3"/>
      <c r="Y59">
        <f>'Input 1 - configuration check'!H57</f>
        <v>0</v>
      </c>
      <c r="Z59" t="str">
        <f t="shared" si="2"/>
        <v>   </v>
      </c>
    </row>
    <row r="60" spans="1:26" ht="12.75">
      <c r="A60">
        <f>'Input 1 - configuration check'!A58</f>
        <v>0</v>
      </c>
      <c r="B60">
        <f>'Input 1 - configuration check'!B58</f>
        <v>0</v>
      </c>
      <c r="C60" t="str">
        <f t="shared" si="3"/>
        <v>20090203_1036</v>
      </c>
      <c r="D60">
        <f>'Input 1 - configuration check'!C58</f>
        <v>0</v>
      </c>
      <c r="E60" t="str">
        <f t="shared" si="11"/>
        <v>   </v>
      </c>
      <c r="F60">
        <f>'Input 1 - configuration check'!E58</f>
        <v>0</v>
      </c>
      <c r="G60" t="str">
        <f t="shared" si="12"/>
        <v>   </v>
      </c>
      <c r="H60">
        <f>'Input 1 - configuration check'!G58</f>
        <v>0</v>
      </c>
      <c r="I60" t="str">
        <f t="shared" si="13"/>
        <v>   </v>
      </c>
      <c r="M60" t="str">
        <f t="shared" si="7"/>
        <v>20090203_1036_m_configuration_check.log</v>
      </c>
      <c r="R60" s="3"/>
      <c r="S60">
        <f>'Input 1 - configuration check'!D58</f>
        <v>0</v>
      </c>
      <c r="T60" t="str">
        <f t="shared" si="0"/>
        <v>   </v>
      </c>
      <c r="U60" s="3"/>
      <c r="V60">
        <f>'Input 1 - configuration check'!F58</f>
        <v>0</v>
      </c>
      <c r="W60" t="str">
        <f t="shared" si="1"/>
        <v>   </v>
      </c>
      <c r="X60" s="3"/>
      <c r="Y60">
        <f>'Input 1 - configuration check'!H58</f>
        <v>0</v>
      </c>
      <c r="Z60" t="str">
        <f t="shared" si="2"/>
        <v>   </v>
      </c>
    </row>
    <row r="61" spans="1:26" ht="12.75">
      <c r="A61">
        <f>'Input 1 - configuration check'!A59</f>
        <v>0</v>
      </c>
      <c r="B61">
        <f>'Input 1 - configuration check'!B59</f>
        <v>0</v>
      </c>
      <c r="C61" t="str">
        <f t="shared" si="3"/>
        <v>20090203_1036</v>
      </c>
      <c r="D61">
        <f>'Input 1 - configuration check'!C59</f>
        <v>0</v>
      </c>
      <c r="E61" t="str">
        <f t="shared" si="11"/>
        <v>   </v>
      </c>
      <c r="F61">
        <f>'Input 1 - configuration check'!E59</f>
        <v>0</v>
      </c>
      <c r="G61" t="str">
        <f t="shared" si="12"/>
        <v>   </v>
      </c>
      <c r="H61">
        <f>'Input 1 - configuration check'!G59</f>
        <v>0</v>
      </c>
      <c r="I61" t="str">
        <f t="shared" si="13"/>
        <v>   </v>
      </c>
      <c r="M61" t="str">
        <f t="shared" si="7"/>
        <v>20090203_1036_m_configuration_check.log</v>
      </c>
      <c r="R61" s="3"/>
      <c r="S61">
        <f>'Input 1 - configuration check'!D59</f>
        <v>0</v>
      </c>
      <c r="T61" t="str">
        <f t="shared" si="0"/>
        <v>   </v>
      </c>
      <c r="U61" s="3"/>
      <c r="V61">
        <f>'Input 1 - configuration check'!F59</f>
        <v>0</v>
      </c>
      <c r="W61" t="str">
        <f t="shared" si="1"/>
        <v>   </v>
      </c>
      <c r="X61" s="3"/>
      <c r="Y61">
        <f>'Input 1 - configuration check'!H59</f>
        <v>0</v>
      </c>
      <c r="Z61" t="str">
        <f t="shared" si="2"/>
        <v>   </v>
      </c>
    </row>
    <row r="62" spans="1:26" ht="12.75">
      <c r="A62">
        <f>'Input 1 - configuration check'!A60</f>
        <v>0</v>
      </c>
      <c r="B62">
        <f>'Input 1 - configuration check'!B60</f>
        <v>0</v>
      </c>
      <c r="C62" t="str">
        <f t="shared" si="3"/>
        <v>20090203_1036</v>
      </c>
      <c r="D62">
        <f>'Input 1 - configuration check'!C60</f>
        <v>0</v>
      </c>
      <c r="E62" t="str">
        <f t="shared" si="11"/>
        <v>   </v>
      </c>
      <c r="F62">
        <f>'Input 1 - configuration check'!E60</f>
        <v>0</v>
      </c>
      <c r="G62" t="str">
        <f t="shared" si="12"/>
        <v>   </v>
      </c>
      <c r="H62">
        <f>'Input 1 - configuration check'!G60</f>
        <v>0</v>
      </c>
      <c r="I62" t="str">
        <f t="shared" si="13"/>
        <v>   </v>
      </c>
      <c r="M62" t="str">
        <f t="shared" si="7"/>
        <v>20090203_1036_m_configuration_check.log</v>
      </c>
      <c r="R62" s="3"/>
      <c r="S62">
        <f>'Input 1 - configuration check'!D60</f>
        <v>0</v>
      </c>
      <c r="T62" t="str">
        <f t="shared" si="0"/>
        <v>   </v>
      </c>
      <c r="U62" s="3"/>
      <c r="V62">
        <f>'Input 1 - configuration check'!F60</f>
        <v>0</v>
      </c>
      <c r="W62" t="str">
        <f t="shared" si="1"/>
        <v>   </v>
      </c>
      <c r="X62" s="3"/>
      <c r="Y62">
        <f>'Input 1 - configuration check'!H60</f>
        <v>0</v>
      </c>
      <c r="Z62" t="str">
        <f t="shared" si="2"/>
        <v>   </v>
      </c>
    </row>
    <row r="63" spans="1:26" ht="12.75">
      <c r="A63">
        <f>'Input 1 - configuration check'!A61</f>
        <v>0</v>
      </c>
      <c r="B63">
        <f>'Input 1 - configuration check'!B61</f>
        <v>0</v>
      </c>
      <c r="C63" t="str">
        <f t="shared" si="3"/>
        <v>20090203_1036</v>
      </c>
      <c r="D63">
        <f>'Input 1 - configuration check'!C61</f>
        <v>0</v>
      </c>
      <c r="E63" t="str">
        <f t="shared" si="11"/>
        <v>   </v>
      </c>
      <c r="F63">
        <f>'Input 1 - configuration check'!E61</f>
        <v>0</v>
      </c>
      <c r="G63" t="str">
        <f t="shared" si="12"/>
        <v>   </v>
      </c>
      <c r="H63">
        <f>'Input 1 - configuration check'!G61</f>
        <v>0</v>
      </c>
      <c r="I63" t="str">
        <f t="shared" si="13"/>
        <v>   </v>
      </c>
      <c r="M63" t="str">
        <f t="shared" si="7"/>
        <v>20090203_1036_m_configuration_check.log</v>
      </c>
      <c r="R63" s="3"/>
      <c r="S63">
        <f>'Input 1 - configuration check'!D61</f>
        <v>0</v>
      </c>
      <c r="T63" t="str">
        <f t="shared" si="0"/>
        <v>   </v>
      </c>
      <c r="U63" s="3"/>
      <c r="V63">
        <f>'Input 1 - configuration check'!F61</f>
        <v>0</v>
      </c>
      <c r="W63" t="str">
        <f t="shared" si="1"/>
        <v>   </v>
      </c>
      <c r="X63" s="3"/>
      <c r="Y63">
        <f>'Input 1 - configuration check'!H61</f>
        <v>0</v>
      </c>
      <c r="Z63" t="str">
        <f t="shared" si="2"/>
        <v>   </v>
      </c>
    </row>
    <row r="64" spans="1:26" ht="12.75">
      <c r="A64">
        <f>'Input 1 - configuration check'!A62</f>
        <v>0</v>
      </c>
      <c r="B64">
        <f>'Input 1 - configuration check'!B62</f>
        <v>0</v>
      </c>
      <c r="C64" t="str">
        <f t="shared" si="3"/>
        <v>20090203_1036</v>
      </c>
      <c r="D64">
        <f>'Input 1 - configuration check'!C62</f>
        <v>0</v>
      </c>
      <c r="E64" t="str">
        <f t="shared" si="11"/>
        <v>   </v>
      </c>
      <c r="F64">
        <f>'Input 1 - configuration check'!E62</f>
        <v>0</v>
      </c>
      <c r="G64" t="str">
        <f t="shared" si="12"/>
        <v>   </v>
      </c>
      <c r="H64">
        <f>'Input 1 - configuration check'!G62</f>
        <v>0</v>
      </c>
      <c r="I64" t="str">
        <f t="shared" si="13"/>
        <v>   </v>
      </c>
      <c r="M64" t="str">
        <f t="shared" si="7"/>
        <v>20090203_1036_m_configuration_check.log</v>
      </c>
      <c r="R64" s="3"/>
      <c r="S64">
        <f>'Input 1 - configuration check'!D62</f>
        <v>0</v>
      </c>
      <c r="T64" t="str">
        <f t="shared" si="0"/>
        <v>   </v>
      </c>
      <c r="U64" s="3"/>
      <c r="V64">
        <f>'Input 1 - configuration check'!F62</f>
        <v>0</v>
      </c>
      <c r="W64" t="str">
        <f t="shared" si="1"/>
        <v>   </v>
      </c>
      <c r="X64" s="3"/>
      <c r="Y64">
        <f>'Input 1 - configuration check'!H62</f>
        <v>0</v>
      </c>
      <c r="Z64" t="str">
        <f t="shared" si="2"/>
        <v>   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&amp;L&amp;F&amp;C&amp;A&amp;RPrinted at &amp;T on &amp;D</oddHeader>
    <oddFooter>&amp;LFred Borcherding&amp;RPage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3">
      <selection activeCell="A1" sqref="A1:A33"/>
    </sheetView>
  </sheetViews>
  <sheetFormatPr defaultColWidth="9.140625" defaultRowHeight="12.75"/>
  <sheetData>
    <row r="1" ht="15">
      <c r="A1" s="5" t="s">
        <v>72</v>
      </c>
    </row>
    <row r="2" spans="1:10" ht="15">
      <c r="A2" s="5" t="s">
        <v>54</v>
      </c>
      <c r="B2" t="s">
        <v>55</v>
      </c>
      <c r="C2" t="s">
        <v>4</v>
      </c>
      <c r="D2" t="s">
        <v>4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35</v>
      </c>
    </row>
    <row r="3" ht="15">
      <c r="A3" s="5" t="s">
        <v>72</v>
      </c>
    </row>
    <row r="4" spans="1:14" ht="12.75">
      <c r="A4" t="s">
        <v>78</v>
      </c>
      <c r="B4" t="s">
        <v>79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34</v>
      </c>
      <c r="I4" t="s">
        <v>4</v>
      </c>
      <c r="M4" s="1" t="s">
        <v>42</v>
      </c>
      <c r="N4" s="1"/>
    </row>
    <row r="5" spans="1:14" ht="12.75">
      <c r="A5" t="s">
        <v>3</v>
      </c>
      <c r="B5" t="s">
        <v>8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32</v>
      </c>
      <c r="I5" t="s">
        <v>4</v>
      </c>
      <c r="J5" t="s">
        <v>4</v>
      </c>
      <c r="M5" s="1"/>
      <c r="N5" s="1"/>
    </row>
    <row r="6" spans="1:14" ht="12.75">
      <c r="A6" t="s">
        <v>3</v>
      </c>
      <c r="B6" t="s">
        <v>9</v>
      </c>
      <c r="C6" t="s">
        <v>4</v>
      </c>
      <c r="D6" t="s">
        <v>5</v>
      </c>
      <c r="E6" t="s">
        <v>4</v>
      </c>
      <c r="F6" t="s">
        <v>4</v>
      </c>
      <c r="G6" t="s">
        <v>33</v>
      </c>
      <c r="H6" t="s">
        <v>32</v>
      </c>
      <c r="I6" t="s">
        <v>34</v>
      </c>
      <c r="J6" t="s">
        <v>35</v>
      </c>
      <c r="K6" t="s">
        <v>36</v>
      </c>
      <c r="M6" s="1" t="s">
        <v>40</v>
      </c>
      <c r="N6" s="1" t="s">
        <v>41</v>
      </c>
    </row>
    <row r="7" spans="1:14" ht="12.75">
      <c r="A7" t="s">
        <v>73</v>
      </c>
      <c r="M7" s="1"/>
      <c r="N7" s="1"/>
    </row>
    <row r="8" spans="1:14" ht="12.75">
      <c r="A8" t="s">
        <v>54</v>
      </c>
      <c r="B8" t="s">
        <v>55</v>
      </c>
      <c r="C8" t="s">
        <v>4</v>
      </c>
      <c r="D8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35</v>
      </c>
      <c r="M8" s="1" t="s">
        <v>43</v>
      </c>
      <c r="N8" s="1"/>
    </row>
    <row r="9" spans="1:14" ht="12.75">
      <c r="A9" t="s">
        <v>73</v>
      </c>
      <c r="M9" s="1" t="s">
        <v>44</v>
      </c>
      <c r="N9" s="1"/>
    </row>
    <row r="10" spans="1:14" ht="12.75">
      <c r="A10" t="s">
        <v>78</v>
      </c>
      <c r="B10" t="s">
        <v>79</v>
      </c>
      <c r="C10" t="s">
        <v>4</v>
      </c>
      <c r="D10" t="s">
        <v>4</v>
      </c>
      <c r="E10" t="s">
        <v>4</v>
      </c>
      <c r="F10" t="s">
        <v>4</v>
      </c>
      <c r="G10" t="s">
        <v>4</v>
      </c>
      <c r="H10" t="s">
        <v>34</v>
      </c>
      <c r="I10" t="s">
        <v>4</v>
      </c>
      <c r="M10" s="1" t="s">
        <v>45</v>
      </c>
      <c r="N10" s="1"/>
    </row>
    <row r="11" spans="1:14" ht="12.75">
      <c r="A11" t="s">
        <v>80</v>
      </c>
      <c r="B11" t="s">
        <v>81</v>
      </c>
      <c r="C11" t="s">
        <v>4</v>
      </c>
      <c r="D11" t="s">
        <v>4</v>
      </c>
      <c r="E11" t="s">
        <v>4</v>
      </c>
      <c r="F11" t="s">
        <v>82</v>
      </c>
      <c r="G11" t="s">
        <v>32</v>
      </c>
      <c r="H11" t="s">
        <v>34</v>
      </c>
      <c r="I11" t="s">
        <v>35</v>
      </c>
      <c r="J11" t="s">
        <v>36</v>
      </c>
      <c r="M11" s="1"/>
      <c r="N11" s="1"/>
    </row>
    <row r="12" spans="1:14" ht="12.75">
      <c r="A12" t="s">
        <v>3</v>
      </c>
      <c r="B12" t="s">
        <v>8</v>
      </c>
      <c r="C12" t="s">
        <v>4</v>
      </c>
      <c r="D12" t="s">
        <v>4</v>
      </c>
      <c r="E12" t="s">
        <v>4</v>
      </c>
      <c r="F12" t="s">
        <v>4</v>
      </c>
      <c r="G12" t="s">
        <v>4</v>
      </c>
      <c r="H12" t="s">
        <v>32</v>
      </c>
      <c r="I12" t="s">
        <v>4</v>
      </c>
      <c r="J12" t="s">
        <v>4</v>
      </c>
      <c r="M12" s="1" t="s">
        <v>39</v>
      </c>
      <c r="N12" s="1"/>
    </row>
    <row r="13" spans="1:14" ht="12.75">
      <c r="A13" t="s">
        <v>3</v>
      </c>
      <c r="B13" t="s">
        <v>9</v>
      </c>
      <c r="C13" t="s">
        <v>4</v>
      </c>
      <c r="D13" t="s">
        <v>5</v>
      </c>
      <c r="E13" t="s">
        <v>4</v>
      </c>
      <c r="F13" t="s">
        <v>4</v>
      </c>
      <c r="G13" t="s">
        <v>33</v>
      </c>
      <c r="H13" t="s">
        <v>32</v>
      </c>
      <c r="I13" t="s">
        <v>34</v>
      </c>
      <c r="J13" t="s">
        <v>35</v>
      </c>
      <c r="K13" t="s">
        <v>36</v>
      </c>
      <c r="M13" s="1" t="s">
        <v>27</v>
      </c>
      <c r="N13" s="1"/>
    </row>
    <row r="14" ht="12.75">
      <c r="A14" t="s">
        <v>74</v>
      </c>
    </row>
    <row r="15" spans="1:11" ht="12.75">
      <c r="A15" t="s">
        <v>25</v>
      </c>
      <c r="B15" t="s">
        <v>26</v>
      </c>
      <c r="C15" t="s">
        <v>4</v>
      </c>
      <c r="D15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36</v>
      </c>
    </row>
    <row r="16" spans="1:10" ht="12.75">
      <c r="A16" t="s">
        <v>54</v>
      </c>
      <c r="B16" t="s">
        <v>55</v>
      </c>
      <c r="C16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35</v>
      </c>
    </row>
    <row r="17" ht="15">
      <c r="A17" s="5" t="s">
        <v>75</v>
      </c>
    </row>
    <row r="18" spans="1:10" ht="12.75">
      <c r="A18" t="s">
        <v>3</v>
      </c>
      <c r="B18" t="s">
        <v>8</v>
      </c>
      <c r="C18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32</v>
      </c>
      <c r="I18" t="s">
        <v>4</v>
      </c>
      <c r="J18" t="s">
        <v>4</v>
      </c>
    </row>
    <row r="19" spans="1:11" ht="12.75">
      <c r="A19" t="s">
        <v>3</v>
      </c>
      <c r="B19" t="s">
        <v>9</v>
      </c>
      <c r="C19" t="s">
        <v>4</v>
      </c>
      <c r="D19" t="s">
        <v>5</v>
      </c>
      <c r="E19" t="s">
        <v>4</v>
      </c>
      <c r="F19" t="s">
        <v>4</v>
      </c>
      <c r="G19" t="s">
        <v>33</v>
      </c>
      <c r="H19" t="s">
        <v>32</v>
      </c>
      <c r="I19" t="s">
        <v>34</v>
      </c>
      <c r="J19" t="s">
        <v>35</v>
      </c>
      <c r="K19" t="s">
        <v>36</v>
      </c>
    </row>
    <row r="20" ht="12.75">
      <c r="A20" t="s">
        <v>66</v>
      </c>
    </row>
    <row r="21" spans="1:11" ht="15">
      <c r="A21" s="5" t="s">
        <v>17</v>
      </c>
      <c r="B21" t="s">
        <v>18</v>
      </c>
      <c r="C21" t="s">
        <v>4</v>
      </c>
      <c r="D21" t="s">
        <v>5</v>
      </c>
      <c r="E21" t="s">
        <v>4</v>
      </c>
      <c r="F21" t="s">
        <v>4</v>
      </c>
      <c r="G21" t="s">
        <v>33</v>
      </c>
      <c r="H21" t="s">
        <v>32</v>
      </c>
      <c r="I21" t="s">
        <v>34</v>
      </c>
      <c r="J21" t="s">
        <v>35</v>
      </c>
      <c r="K21" t="s">
        <v>36</v>
      </c>
    </row>
    <row r="22" spans="1:10" ht="12.75">
      <c r="A22" t="s">
        <v>54</v>
      </c>
      <c r="B22" t="s">
        <v>55</v>
      </c>
      <c r="C22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35</v>
      </c>
    </row>
    <row r="23" spans="1:10" ht="12.75">
      <c r="A23" t="s">
        <v>56</v>
      </c>
      <c r="B23" t="s">
        <v>57</v>
      </c>
      <c r="C23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32</v>
      </c>
      <c r="I23" t="s">
        <v>4</v>
      </c>
      <c r="J23" t="s">
        <v>4</v>
      </c>
    </row>
    <row r="24" ht="12.75">
      <c r="A24" t="s">
        <v>65</v>
      </c>
    </row>
    <row r="25" spans="1:10" ht="12.75">
      <c r="A25" t="s">
        <v>67</v>
      </c>
      <c r="B25" t="s">
        <v>68</v>
      </c>
      <c r="C25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34</v>
      </c>
      <c r="J25" t="s">
        <v>4</v>
      </c>
    </row>
    <row r="26" spans="1:10" ht="12.75">
      <c r="A26" t="s">
        <v>3</v>
      </c>
      <c r="B26" t="s">
        <v>8</v>
      </c>
      <c r="C26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32</v>
      </c>
      <c r="I26" t="s">
        <v>4</v>
      </c>
      <c r="J26" t="s">
        <v>4</v>
      </c>
    </row>
    <row r="27" spans="1:11" ht="12.75">
      <c r="A27" t="s">
        <v>3</v>
      </c>
      <c r="B27" t="s">
        <v>9</v>
      </c>
      <c r="C27" t="s">
        <v>4</v>
      </c>
      <c r="D27" t="s">
        <v>5</v>
      </c>
      <c r="E27" t="s">
        <v>4</v>
      </c>
      <c r="F27" t="s">
        <v>4</v>
      </c>
      <c r="G27" t="s">
        <v>33</v>
      </c>
      <c r="H27" t="s">
        <v>32</v>
      </c>
      <c r="I27" t="s">
        <v>34</v>
      </c>
      <c r="J27" t="s">
        <v>35</v>
      </c>
      <c r="K27" t="s">
        <v>36</v>
      </c>
    </row>
    <row r="28" ht="12.75">
      <c r="A28" t="s">
        <v>76</v>
      </c>
    </row>
    <row r="29" spans="1:11" ht="12.75">
      <c r="A29" t="s">
        <v>60</v>
      </c>
      <c r="B29" t="s">
        <v>61</v>
      </c>
      <c r="C29" t="s">
        <v>4</v>
      </c>
      <c r="D29" t="s">
        <v>4</v>
      </c>
      <c r="E29" t="s">
        <v>4</v>
      </c>
      <c r="F29" t="s">
        <v>82</v>
      </c>
      <c r="G29" t="s">
        <v>33</v>
      </c>
      <c r="H29" t="s">
        <v>32</v>
      </c>
      <c r="I29" t="s">
        <v>34</v>
      </c>
      <c r="J29" t="s">
        <v>35</v>
      </c>
      <c r="K29" t="s">
        <v>36</v>
      </c>
    </row>
    <row r="30" spans="1:10" ht="12.75">
      <c r="A30" t="s">
        <v>3</v>
      </c>
      <c r="B30" t="s">
        <v>8</v>
      </c>
      <c r="C30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32</v>
      </c>
      <c r="I30" t="s">
        <v>4</v>
      </c>
      <c r="J30" t="s">
        <v>4</v>
      </c>
    </row>
    <row r="31" spans="1:11" ht="12.75">
      <c r="A31" t="s">
        <v>3</v>
      </c>
      <c r="B31" t="s">
        <v>9</v>
      </c>
      <c r="C31" t="s">
        <v>4</v>
      </c>
      <c r="D31" t="s">
        <v>5</v>
      </c>
      <c r="E31" t="s">
        <v>4</v>
      </c>
      <c r="F31" t="s">
        <v>4</v>
      </c>
      <c r="G31" t="s">
        <v>33</v>
      </c>
      <c r="H31" t="s">
        <v>32</v>
      </c>
      <c r="I31" t="s">
        <v>34</v>
      </c>
      <c r="J31" t="s">
        <v>35</v>
      </c>
      <c r="K31" t="s">
        <v>36</v>
      </c>
    </row>
    <row r="32" ht="12.75">
      <c r="A32" t="s">
        <v>77</v>
      </c>
    </row>
    <row r="33" spans="1:10" ht="12.75">
      <c r="A33" t="s">
        <v>23</v>
      </c>
      <c r="B33" t="s">
        <v>24</v>
      </c>
      <c r="C33" t="s">
        <v>6</v>
      </c>
      <c r="D33" t="s">
        <v>5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&amp;L&amp;F&amp;C&amp;A&amp;RPrinted at &amp;T on &amp;D</oddHeader>
    <oddFooter>&amp;LFred Borcherding&amp;RPage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A33" sqref="A33:P33"/>
    </sheetView>
  </sheetViews>
  <sheetFormatPr defaultColWidth="9.140625" defaultRowHeight="12.75"/>
  <cols>
    <col min="2" max="2" width="13.140625" style="0" customWidth="1"/>
    <col min="3" max="3" width="14.7109375" style="0" customWidth="1"/>
    <col min="4" max="4" width="2.7109375" style="0" customWidth="1"/>
    <col min="5" max="5" width="2.8515625" style="0" customWidth="1"/>
    <col min="6" max="6" width="6.8515625" style="0" customWidth="1"/>
    <col min="7" max="7" width="3.28125" style="0" customWidth="1"/>
    <col min="8" max="8" width="3.8515625" style="0" customWidth="1"/>
    <col min="14" max="14" width="3.28125" style="0" customWidth="1"/>
    <col min="15" max="15" width="3.421875" style="0" customWidth="1"/>
  </cols>
  <sheetData>
    <row r="1" spans="1:16" ht="12.75">
      <c r="A1" t="str">
        <f>'Input 1 - Firmware Status'!A1</f>
        <v>date_time = 20090206_0951</v>
      </c>
      <c r="B1">
        <f>'Input 1 - Firmware Status'!B1</f>
        <v>0</v>
      </c>
      <c r="C1" t="str">
        <f>LEFT(P1,13)</f>
        <v>20090206_0951</v>
      </c>
      <c r="F1">
        <f>'Input 1 - Firmware Status'!D1</f>
        <v>0</v>
      </c>
      <c r="G1">
        <f>'Input 1 - Firmware Status'!E1</f>
        <v>0</v>
      </c>
      <c r="H1">
        <f>'Input 1 - Firmware Status'!F1</f>
        <v>0</v>
      </c>
      <c r="I1">
        <f>'Input 1 - Firmware Status'!G1</f>
        <v>0</v>
      </c>
      <c r="J1">
        <f>'Input 1 - Firmware Status'!H1</f>
        <v>0</v>
      </c>
      <c r="K1">
        <f>'Input 1 - Firmware Status'!I1</f>
        <v>0</v>
      </c>
      <c r="L1">
        <f>'Input 1 - Firmware Status'!J1</f>
        <v>0</v>
      </c>
      <c r="M1">
        <f>'Input 1 - Firmware Status'!K1</f>
        <v>0</v>
      </c>
      <c r="P1" t="s">
        <v>83</v>
      </c>
    </row>
    <row r="2" spans="1:16" ht="12.75">
      <c r="A2" t="str">
        <f>'Input 1 - Firmware Status'!A2</f>
        <v>VMEm3_4</v>
      </c>
      <c r="B2" t="str">
        <f>'Input 1 - Firmware Status'!B2</f>
        <v> ME-3/2/24</v>
      </c>
      <c r="C2" t="str">
        <f aca="true" t="shared" si="0" ref="C2:C18">LEFT(P2,13)</f>
        <v>20090206_0951</v>
      </c>
      <c r="F2" t="str">
        <f>'Input 1 - Firmware Status'!D2</f>
        <v> </v>
      </c>
      <c r="G2" t="str">
        <f>'Input 1 - Firmware Status'!E2</f>
        <v> </v>
      </c>
      <c r="H2" t="str">
        <f>'Input 1 - Firmware Status'!F2</f>
        <v> </v>
      </c>
      <c r="I2" t="str">
        <f>'Input 1 - Firmware Status'!G2</f>
        <v> </v>
      </c>
      <c r="J2" t="str">
        <f>'Input 1 - Firmware Status'!H2</f>
        <v> </v>
      </c>
      <c r="K2" t="str">
        <f>'Input 1 - Firmware Status'!I2</f>
        <v> </v>
      </c>
      <c r="L2" t="str">
        <f>'Input 1 - Firmware Status'!J2</f>
        <v> CFEB2</v>
      </c>
      <c r="M2">
        <f>'Input 1 - Firmware Status'!K2</f>
        <v>0</v>
      </c>
      <c r="P2" t="str">
        <f>P1</f>
        <v>20090206_0951</v>
      </c>
    </row>
    <row r="3" spans="1:16" ht="12.75">
      <c r="A3" t="str">
        <f>'Input 1 - Firmware Status'!A3</f>
        <v>date_time = 20090206_0951</v>
      </c>
      <c r="B3">
        <f>'Input 1 - Firmware Status'!B3</f>
        <v>0</v>
      </c>
      <c r="C3" t="str">
        <f t="shared" si="0"/>
        <v>20090206_0951</v>
      </c>
      <c r="F3">
        <f>'Input 1 - Firmware Status'!D3</f>
        <v>0</v>
      </c>
      <c r="G3">
        <f>'Input 1 - Firmware Status'!E3</f>
        <v>0</v>
      </c>
      <c r="H3">
        <f>'Input 1 - Firmware Status'!F3</f>
        <v>0</v>
      </c>
      <c r="I3">
        <f>'Input 1 - Firmware Status'!G3</f>
        <v>0</v>
      </c>
      <c r="J3">
        <f>'Input 1 - Firmware Status'!H3</f>
        <v>0</v>
      </c>
      <c r="K3">
        <f>'Input 1 - Firmware Status'!I3</f>
        <v>0</v>
      </c>
      <c r="L3">
        <f>'Input 1 - Firmware Status'!J3</f>
        <v>0</v>
      </c>
      <c r="M3">
        <f>'Input 1 - Firmware Status'!K3</f>
        <v>0</v>
      </c>
      <c r="P3" t="s">
        <v>83</v>
      </c>
    </row>
    <row r="4" spans="1:16" ht="12.75">
      <c r="A4" t="str">
        <f>'Input 1 - Firmware Status'!A4</f>
        <v>VMEp1_4</v>
      </c>
      <c r="B4" t="str">
        <f>'Input 1 - Firmware Status'!B4</f>
        <v> ME+1/3/11</v>
      </c>
      <c r="C4" t="str">
        <f t="shared" si="0"/>
        <v>20090206_0951</v>
      </c>
      <c r="F4" t="str">
        <f>'Input 1 - Firmware Status'!D4</f>
        <v> </v>
      </c>
      <c r="G4" t="str">
        <f>'Input 1 - Firmware Status'!E4</f>
        <v> </v>
      </c>
      <c r="H4" t="str">
        <f>'Input 1 - Firmware Status'!F4</f>
        <v> </v>
      </c>
      <c r="I4" t="str">
        <f>'Input 1 - Firmware Status'!G4</f>
        <v> </v>
      </c>
      <c r="J4" t="str">
        <f>'Input 1 - Firmware Status'!H4</f>
        <v> CFEB3</v>
      </c>
      <c r="K4" t="str">
        <f>'Input 1 - Firmware Status'!I4</f>
        <v> </v>
      </c>
      <c r="L4">
        <f>'Input 1 - Firmware Status'!J4</f>
        <v>0</v>
      </c>
      <c r="M4">
        <f>'Input 1 - Firmware Status'!K4</f>
        <v>0</v>
      </c>
      <c r="P4" t="str">
        <f aca="true" t="shared" si="1" ref="P3:P18">P3</f>
        <v>20090206_0951</v>
      </c>
    </row>
    <row r="5" spans="1:17" ht="12.75">
      <c r="A5" t="str">
        <f>'Input 1 - Firmware Status'!A5</f>
        <v>VMEp2_3</v>
      </c>
      <c r="B5" t="str">
        <f>'Input 1 - Firmware Status'!B5</f>
        <v> ME+2/1/10</v>
      </c>
      <c r="C5" t="str">
        <f t="shared" si="0"/>
        <v>20090206_0951</v>
      </c>
      <c r="F5" t="str">
        <f>'Input 1 - Firmware Status'!D5</f>
        <v> </v>
      </c>
      <c r="G5" t="str">
        <f>'Input 1 - Firmware Status'!E5</f>
        <v> </v>
      </c>
      <c r="H5" t="str">
        <f>'Input 1 - Firmware Status'!F5</f>
        <v> </v>
      </c>
      <c r="I5" t="str">
        <f>'Input 1 - Firmware Status'!G5</f>
        <v> </v>
      </c>
      <c r="J5" t="str">
        <f>'Input 1 - Firmware Status'!H5</f>
        <v> CFEB4</v>
      </c>
      <c r="K5" t="str">
        <f>'Input 1 - Firmware Status'!I5</f>
        <v> </v>
      </c>
      <c r="L5" t="str">
        <f>'Input 1 - Firmware Status'!J5</f>
        <v> </v>
      </c>
      <c r="M5">
        <f>'Input 1 - Firmware Status'!K5</f>
        <v>0</v>
      </c>
      <c r="P5" t="str">
        <f t="shared" si="1"/>
        <v>20090206_0951</v>
      </c>
      <c r="Q5" s="1" t="s">
        <v>28</v>
      </c>
    </row>
    <row r="6" spans="1:17" ht="12.75">
      <c r="A6" t="str">
        <f>'Input 1 - Firmware Status'!A6</f>
        <v>VMEp2_3</v>
      </c>
      <c r="B6" t="str">
        <f>'Input 1 - Firmware Status'!B6</f>
        <v> ME+2/2/18</v>
      </c>
      <c r="C6" t="str">
        <f t="shared" si="0"/>
        <v>20090206_0951</v>
      </c>
      <c r="F6" t="str">
        <f>'Input 1 - Firmware Status'!D6</f>
        <v> ALCT</v>
      </c>
      <c r="G6" t="str">
        <f>'Input 1 - Firmware Status'!E6</f>
        <v> </v>
      </c>
      <c r="H6" t="str">
        <f>'Input 1 - Firmware Status'!F6</f>
        <v> </v>
      </c>
      <c r="I6" t="str">
        <f>'Input 1 - Firmware Status'!G6</f>
        <v> CFEB5</v>
      </c>
      <c r="J6" t="str">
        <f>'Input 1 - Firmware Status'!H6</f>
        <v> CFEB4</v>
      </c>
      <c r="K6" t="str">
        <f>'Input 1 - Firmware Status'!I6</f>
        <v> CFEB3</v>
      </c>
      <c r="L6" t="str">
        <f>'Input 1 - Firmware Status'!J6</f>
        <v> CFEB2</v>
      </c>
      <c r="M6" t="str">
        <f>'Input 1 - Firmware Status'!K6</f>
        <v> CFEB1</v>
      </c>
      <c r="P6" t="str">
        <f t="shared" si="1"/>
        <v>20090206_0951</v>
      </c>
      <c r="Q6" s="1" t="s">
        <v>29</v>
      </c>
    </row>
    <row r="7" spans="1:17" ht="12.75">
      <c r="A7" t="str">
        <f>'Input 1 - Firmware Status'!A7</f>
        <v>date_time = 20090205_0944</v>
      </c>
      <c r="B7">
        <f>'Input 1 - Firmware Status'!B7</f>
        <v>0</v>
      </c>
      <c r="C7" t="str">
        <f t="shared" si="0"/>
        <v>20090205_0944</v>
      </c>
      <c r="F7">
        <f>'Input 1 - Firmware Status'!D7</f>
        <v>0</v>
      </c>
      <c r="G7">
        <f>'Input 1 - Firmware Status'!E7</f>
        <v>0</v>
      </c>
      <c r="H7">
        <f>'Input 1 - Firmware Status'!F7</f>
        <v>0</v>
      </c>
      <c r="I7">
        <f>'Input 1 - Firmware Status'!G7</f>
        <v>0</v>
      </c>
      <c r="J7">
        <f>'Input 1 - Firmware Status'!H7</f>
        <v>0</v>
      </c>
      <c r="K7">
        <f>'Input 1 - Firmware Status'!I7</f>
        <v>0</v>
      </c>
      <c r="L7">
        <f>'Input 1 - Firmware Status'!J7</f>
        <v>0</v>
      </c>
      <c r="M7">
        <f>'Input 1 - Firmware Status'!K7</f>
        <v>0</v>
      </c>
      <c r="P7" t="s">
        <v>84</v>
      </c>
      <c r="Q7" s="1" t="s">
        <v>30</v>
      </c>
    </row>
    <row r="8" spans="1:17" ht="12.75">
      <c r="A8" t="str">
        <f>'Input 1 - Firmware Status'!A8</f>
        <v>VMEm3_4</v>
      </c>
      <c r="B8" t="str">
        <f>'Input 1 - Firmware Status'!B8</f>
        <v> ME-3/2/24</v>
      </c>
      <c r="C8" t="str">
        <f t="shared" si="0"/>
        <v>20090205_0944</v>
      </c>
      <c r="F8" t="str">
        <f>'Input 1 - Firmware Status'!D8</f>
        <v> </v>
      </c>
      <c r="G8" t="str">
        <f>'Input 1 - Firmware Status'!E8</f>
        <v> </v>
      </c>
      <c r="H8" t="str">
        <f>'Input 1 - Firmware Status'!F8</f>
        <v> </v>
      </c>
      <c r="I8" t="str">
        <f>'Input 1 - Firmware Status'!G8</f>
        <v> </v>
      </c>
      <c r="J8" t="str">
        <f>'Input 1 - Firmware Status'!H8</f>
        <v> </v>
      </c>
      <c r="K8" t="str">
        <f>'Input 1 - Firmware Status'!I8</f>
        <v> </v>
      </c>
      <c r="L8" t="str">
        <f>'Input 1 - Firmware Status'!J8</f>
        <v> CFEB2</v>
      </c>
      <c r="M8">
        <f>'Input 1 - Firmware Status'!K8</f>
        <v>0</v>
      </c>
      <c r="P8" t="str">
        <f t="shared" si="1"/>
        <v>20090205_0944</v>
      </c>
      <c r="Q8" s="1" t="s">
        <v>31</v>
      </c>
    </row>
    <row r="9" spans="1:16" ht="12.75">
      <c r="A9" t="str">
        <f>'Input 1 - Firmware Status'!A9</f>
        <v>date_time = 20090205_0944</v>
      </c>
      <c r="B9">
        <f>'Input 1 - Firmware Status'!B9</f>
        <v>0</v>
      </c>
      <c r="C9" t="str">
        <f t="shared" si="0"/>
        <v>20090205_0944</v>
      </c>
      <c r="F9">
        <f>'Input 1 - Firmware Status'!D9</f>
        <v>0</v>
      </c>
      <c r="G9">
        <f>'Input 1 - Firmware Status'!E9</f>
        <v>0</v>
      </c>
      <c r="H9">
        <f>'Input 1 - Firmware Status'!F9</f>
        <v>0</v>
      </c>
      <c r="I9">
        <f>'Input 1 - Firmware Status'!G9</f>
        <v>0</v>
      </c>
      <c r="J9">
        <f>'Input 1 - Firmware Status'!H9</f>
        <v>0</v>
      </c>
      <c r="K9">
        <f>'Input 1 - Firmware Status'!I9</f>
        <v>0</v>
      </c>
      <c r="L9">
        <f>'Input 1 - Firmware Status'!J9</f>
        <v>0</v>
      </c>
      <c r="M9">
        <f>'Input 1 - Firmware Status'!K9</f>
        <v>0</v>
      </c>
      <c r="P9" t="s">
        <v>84</v>
      </c>
    </row>
    <row r="10" spans="1:16" ht="12.75">
      <c r="A10" t="str">
        <f>'Input 1 - Firmware Status'!A10</f>
        <v>VMEp1_4</v>
      </c>
      <c r="B10" t="str">
        <f>'Input 1 - Firmware Status'!B10</f>
        <v> ME+1/3/11</v>
      </c>
      <c r="C10" t="str">
        <f t="shared" si="0"/>
        <v>20090205_0944</v>
      </c>
      <c r="F10" t="str">
        <f>'Input 1 - Firmware Status'!D10</f>
        <v> </v>
      </c>
      <c r="G10" t="str">
        <f>'Input 1 - Firmware Status'!E10</f>
        <v> </v>
      </c>
      <c r="H10" t="str">
        <f>'Input 1 - Firmware Status'!F10</f>
        <v> </v>
      </c>
      <c r="I10" t="str">
        <f>'Input 1 - Firmware Status'!G10</f>
        <v> </v>
      </c>
      <c r="J10" t="str">
        <f>'Input 1 - Firmware Status'!H10</f>
        <v> CFEB3</v>
      </c>
      <c r="K10" t="str">
        <f>'Input 1 - Firmware Status'!I10</f>
        <v> </v>
      </c>
      <c r="L10">
        <f>'Input 1 - Firmware Status'!J10</f>
        <v>0</v>
      </c>
      <c r="M10">
        <f>'Input 1 - Firmware Status'!K10</f>
        <v>0</v>
      </c>
      <c r="P10" t="str">
        <f t="shared" si="1"/>
        <v>20090205_0944</v>
      </c>
    </row>
    <row r="11" spans="1:16" ht="12.75">
      <c r="A11" t="str">
        <f>'Input 1 - Firmware Status'!A11</f>
        <v>VMEp1_5</v>
      </c>
      <c r="B11" t="str">
        <f>'Input 1 - Firmware Status'!B11</f>
        <v> ME+1/3/12</v>
      </c>
      <c r="C11" t="str">
        <f t="shared" si="0"/>
        <v>20090205_0944</v>
      </c>
      <c r="F11" t="str">
        <f>'Input 1 - Firmware Status'!D11</f>
        <v> </v>
      </c>
      <c r="G11" t="str">
        <f>'Input 1 - Firmware Status'!E11</f>
        <v> </v>
      </c>
      <c r="H11" t="str">
        <f>'Input 1 - Firmware Status'!F11</f>
        <v> DMB control</v>
      </c>
      <c r="I11" t="str">
        <f>'Input 1 - Firmware Status'!G11</f>
        <v> CFEB4</v>
      </c>
      <c r="J11" t="str">
        <f>'Input 1 - Firmware Status'!H11</f>
        <v> CFEB3</v>
      </c>
      <c r="K11" t="str">
        <f>'Input 1 - Firmware Status'!I11</f>
        <v> CFEB2</v>
      </c>
      <c r="L11" t="str">
        <f>'Input 1 - Firmware Status'!J11</f>
        <v> CFEB1</v>
      </c>
      <c r="M11">
        <f>'Input 1 - Firmware Status'!K11</f>
        <v>0</v>
      </c>
      <c r="P11" t="str">
        <f t="shared" si="1"/>
        <v>20090205_0944</v>
      </c>
    </row>
    <row r="12" spans="1:16" ht="12.75">
      <c r="A12" t="str">
        <f>'Input 1 - Firmware Status'!A12</f>
        <v>VMEp2_3</v>
      </c>
      <c r="B12" t="str">
        <f>'Input 1 - Firmware Status'!B12</f>
        <v> ME+2/1/10</v>
      </c>
      <c r="C12" t="str">
        <f t="shared" si="0"/>
        <v>20090205_0944</v>
      </c>
      <c r="F12" t="str">
        <f>'Input 1 - Firmware Status'!D12</f>
        <v> </v>
      </c>
      <c r="G12" t="str">
        <f>'Input 1 - Firmware Status'!E12</f>
        <v> </v>
      </c>
      <c r="H12" t="str">
        <f>'Input 1 - Firmware Status'!F12</f>
        <v> </v>
      </c>
      <c r="I12" t="str">
        <f>'Input 1 - Firmware Status'!G12</f>
        <v> </v>
      </c>
      <c r="J12" t="str">
        <f>'Input 1 - Firmware Status'!H12</f>
        <v> CFEB4</v>
      </c>
      <c r="K12" t="str">
        <f>'Input 1 - Firmware Status'!I12</f>
        <v> </v>
      </c>
      <c r="L12" t="str">
        <f>'Input 1 - Firmware Status'!J12</f>
        <v> </v>
      </c>
      <c r="M12">
        <f>'Input 1 - Firmware Status'!K12</f>
        <v>0</v>
      </c>
      <c r="P12" t="str">
        <f t="shared" si="1"/>
        <v>20090205_0944</v>
      </c>
    </row>
    <row r="13" spans="1:16" ht="12.75">
      <c r="A13" t="str">
        <f>'Input 1 - Firmware Status'!A13</f>
        <v>VMEp2_3</v>
      </c>
      <c r="B13" t="str">
        <f>'Input 1 - Firmware Status'!B13</f>
        <v> ME+2/2/18</v>
      </c>
      <c r="C13" t="str">
        <f t="shared" si="0"/>
        <v>20090205_0944</v>
      </c>
      <c r="F13" t="str">
        <f>'Input 1 - Firmware Status'!D13</f>
        <v> ALCT</v>
      </c>
      <c r="G13" t="str">
        <f>'Input 1 - Firmware Status'!E13</f>
        <v> </v>
      </c>
      <c r="H13" t="str">
        <f>'Input 1 - Firmware Status'!F13</f>
        <v> </v>
      </c>
      <c r="I13" t="str">
        <f>'Input 1 - Firmware Status'!G13</f>
        <v> CFEB5</v>
      </c>
      <c r="J13" t="str">
        <f>'Input 1 - Firmware Status'!H13</f>
        <v> CFEB4</v>
      </c>
      <c r="K13" t="str">
        <f>'Input 1 - Firmware Status'!I13</f>
        <v> CFEB3</v>
      </c>
      <c r="L13" t="str">
        <f>'Input 1 - Firmware Status'!J13</f>
        <v> CFEB2</v>
      </c>
      <c r="M13" t="str">
        <f>'Input 1 - Firmware Status'!K13</f>
        <v> CFEB1</v>
      </c>
      <c r="P13" t="str">
        <f t="shared" si="1"/>
        <v>20090205_0944</v>
      </c>
    </row>
    <row r="14" spans="1:16" ht="12.75">
      <c r="A14" t="str">
        <f>'Input 1 - Firmware Status'!A14</f>
        <v>date_time = 20090204_1612</v>
      </c>
      <c r="B14">
        <f>'Input 1 - Firmware Status'!B14</f>
        <v>0</v>
      </c>
      <c r="C14" t="str">
        <f t="shared" si="0"/>
        <v>20090204_1612</v>
      </c>
      <c r="F14">
        <f>'Input 1 - Firmware Status'!D14</f>
        <v>0</v>
      </c>
      <c r="G14">
        <f>'Input 1 - Firmware Status'!E14</f>
        <v>0</v>
      </c>
      <c r="H14">
        <f>'Input 1 - Firmware Status'!F14</f>
        <v>0</v>
      </c>
      <c r="I14">
        <f>'Input 1 - Firmware Status'!G14</f>
        <v>0</v>
      </c>
      <c r="J14">
        <f>'Input 1 - Firmware Status'!H14</f>
        <v>0</v>
      </c>
      <c r="K14">
        <f>'Input 1 - Firmware Status'!I14</f>
        <v>0</v>
      </c>
      <c r="L14">
        <f>'Input 1 - Firmware Status'!J14</f>
        <v>0</v>
      </c>
      <c r="M14">
        <f>'Input 1 - Firmware Status'!K14</f>
        <v>0</v>
      </c>
      <c r="P14" t="s">
        <v>85</v>
      </c>
    </row>
    <row r="15" spans="1:16" ht="12.75">
      <c r="A15" t="str">
        <f>'Input 1 - Firmware Status'!A15</f>
        <v>VMEm2_5</v>
      </c>
      <c r="B15" t="str">
        <f>'Input 1 - Firmware Status'!B15</f>
        <v> ME-2/2/27</v>
      </c>
      <c r="C15" t="str">
        <f t="shared" si="0"/>
        <v>20090204_1612</v>
      </c>
      <c r="F15" t="str">
        <f>'Input 1 - Firmware Status'!D15</f>
        <v> </v>
      </c>
      <c r="G15" t="str">
        <f>'Input 1 - Firmware Status'!E15</f>
        <v> </v>
      </c>
      <c r="H15" t="str">
        <f>'Input 1 - Firmware Status'!F15</f>
        <v> </v>
      </c>
      <c r="I15" t="str">
        <f>'Input 1 - Firmware Status'!G15</f>
        <v> </v>
      </c>
      <c r="J15" t="str">
        <f>'Input 1 - Firmware Status'!H15</f>
        <v> </v>
      </c>
      <c r="K15" t="str">
        <f>'Input 1 - Firmware Status'!I15</f>
        <v> </v>
      </c>
      <c r="L15" t="str">
        <f>'Input 1 - Firmware Status'!J15</f>
        <v> </v>
      </c>
      <c r="M15" t="str">
        <f>'Input 1 - Firmware Status'!K15</f>
        <v> CFEB1</v>
      </c>
      <c r="P15" t="str">
        <f t="shared" si="1"/>
        <v>20090204_1612</v>
      </c>
    </row>
    <row r="16" spans="1:16" ht="12.75">
      <c r="A16" t="str">
        <f>'Input 1 - Firmware Status'!A16</f>
        <v>VMEm3_4</v>
      </c>
      <c r="B16" t="str">
        <f>'Input 1 - Firmware Status'!B16</f>
        <v> ME-3/2/24</v>
      </c>
      <c r="C16" t="str">
        <f t="shared" si="0"/>
        <v>20090204_1612</v>
      </c>
      <c r="F16" t="str">
        <f>'Input 1 - Firmware Status'!D16</f>
        <v> </v>
      </c>
      <c r="G16" t="str">
        <f>'Input 1 - Firmware Status'!E16</f>
        <v> </v>
      </c>
      <c r="H16" t="str">
        <f>'Input 1 - Firmware Status'!F16</f>
        <v> </v>
      </c>
      <c r="I16" t="str">
        <f>'Input 1 - Firmware Status'!G16</f>
        <v> </v>
      </c>
      <c r="J16" t="str">
        <f>'Input 1 - Firmware Status'!H16</f>
        <v> </v>
      </c>
      <c r="K16" t="str">
        <f>'Input 1 - Firmware Status'!I16</f>
        <v> </v>
      </c>
      <c r="L16" t="str">
        <f>'Input 1 - Firmware Status'!J16</f>
        <v> CFEB2</v>
      </c>
      <c r="M16">
        <f>'Input 1 - Firmware Status'!K16</f>
        <v>0</v>
      </c>
      <c r="P16" t="str">
        <f t="shared" si="1"/>
        <v>20090204_1612</v>
      </c>
    </row>
    <row r="17" spans="1:16" ht="12.75">
      <c r="A17" t="str">
        <f>'Input 1 - Firmware Status'!A17</f>
        <v>date_time = 20090204_1611</v>
      </c>
      <c r="B17">
        <f>'Input 1 - Firmware Status'!B17</f>
        <v>0</v>
      </c>
      <c r="C17" t="str">
        <f t="shared" si="0"/>
        <v>20090204_1611</v>
      </c>
      <c r="F17">
        <f>'Input 1 - Firmware Status'!D17</f>
        <v>0</v>
      </c>
      <c r="G17">
        <f>'Input 1 - Firmware Status'!E17</f>
        <v>0</v>
      </c>
      <c r="H17">
        <f>'Input 1 - Firmware Status'!F17</f>
        <v>0</v>
      </c>
      <c r="I17">
        <f>'Input 1 - Firmware Status'!G17</f>
        <v>0</v>
      </c>
      <c r="J17">
        <f>'Input 1 - Firmware Status'!H17</f>
        <v>0</v>
      </c>
      <c r="K17">
        <f>'Input 1 - Firmware Status'!I17</f>
        <v>0</v>
      </c>
      <c r="L17">
        <f>'Input 1 - Firmware Status'!J17</f>
        <v>0</v>
      </c>
      <c r="M17">
        <f>'Input 1 - Firmware Status'!K17</f>
        <v>0</v>
      </c>
      <c r="P17" t="s">
        <v>86</v>
      </c>
    </row>
    <row r="18" spans="1:16" ht="12.75">
      <c r="A18" t="str">
        <f>'Input 1 - Firmware Status'!A18</f>
        <v>VMEp2_3</v>
      </c>
      <c r="B18" t="str">
        <f>'Input 1 - Firmware Status'!B18</f>
        <v> ME+2/1/10</v>
      </c>
      <c r="C18" t="str">
        <f t="shared" si="0"/>
        <v>20090204_1611</v>
      </c>
      <c r="F18" t="str">
        <f>'Input 1 - Firmware Status'!D18</f>
        <v> </v>
      </c>
      <c r="G18" t="str">
        <f>'Input 1 - Firmware Status'!E18</f>
        <v> </v>
      </c>
      <c r="H18" t="str">
        <f>'Input 1 - Firmware Status'!F18</f>
        <v> </v>
      </c>
      <c r="I18" t="str">
        <f>'Input 1 - Firmware Status'!G18</f>
        <v> </v>
      </c>
      <c r="J18" t="str">
        <f>'Input 1 - Firmware Status'!H18</f>
        <v> CFEB4</v>
      </c>
      <c r="K18" t="str">
        <f>'Input 1 - Firmware Status'!I18</f>
        <v> </v>
      </c>
      <c r="L18" t="str">
        <f>'Input 1 - Firmware Status'!J18</f>
        <v> </v>
      </c>
      <c r="M18">
        <f>'Input 1 - Firmware Status'!K18</f>
        <v>0</v>
      </c>
      <c r="P18" t="str">
        <f t="shared" si="1"/>
        <v>20090204_1611</v>
      </c>
    </row>
    <row r="19" spans="1:16" ht="12.75">
      <c r="A19" t="str">
        <f>'Input 1 - Firmware Status'!A19</f>
        <v>VMEp2_3</v>
      </c>
      <c r="B19" t="str">
        <f>'Input 1 - Firmware Status'!B19</f>
        <v> ME+2/2/18</v>
      </c>
      <c r="C19" t="str">
        <f aca="true" t="shared" si="2" ref="C19:C64">LEFT(P19,13)</f>
        <v>20090204_1611</v>
      </c>
      <c r="F19" t="str">
        <f>'Input 1 - Firmware Status'!D19</f>
        <v> ALCT</v>
      </c>
      <c r="G19" t="str">
        <f>'Input 1 - Firmware Status'!E19</f>
        <v> </v>
      </c>
      <c r="H19" t="str">
        <f>'Input 1 - Firmware Status'!F19</f>
        <v> </v>
      </c>
      <c r="I19" t="str">
        <f>'Input 1 - Firmware Status'!G19</f>
        <v> CFEB5</v>
      </c>
      <c r="J19" t="str">
        <f>'Input 1 - Firmware Status'!H19</f>
        <v> CFEB4</v>
      </c>
      <c r="K19" t="str">
        <f>'Input 1 - Firmware Status'!I19</f>
        <v> CFEB3</v>
      </c>
      <c r="L19" t="str">
        <f>'Input 1 - Firmware Status'!J19</f>
        <v> CFEB2</v>
      </c>
      <c r="M19" t="str">
        <f>'Input 1 - Firmware Status'!K19</f>
        <v> CFEB1</v>
      </c>
      <c r="P19" t="str">
        <f aca="true" t="shared" si="3" ref="P19:P64">P18</f>
        <v>20090204_1611</v>
      </c>
    </row>
    <row r="20" spans="1:16" ht="12.75">
      <c r="A20" t="str">
        <f>'Input 1 - Firmware Status'!A20</f>
        <v>date_time = 20090203_1033</v>
      </c>
      <c r="B20">
        <f>'Input 1 - Firmware Status'!B20</f>
        <v>0</v>
      </c>
      <c r="C20" t="str">
        <f t="shared" si="2"/>
        <v>20090203_1033</v>
      </c>
      <c r="F20">
        <f>'Input 1 - Firmware Status'!D20</f>
        <v>0</v>
      </c>
      <c r="G20">
        <f>'Input 1 - Firmware Status'!E20</f>
        <v>0</v>
      </c>
      <c r="H20">
        <f>'Input 1 - Firmware Status'!F20</f>
        <v>0</v>
      </c>
      <c r="I20">
        <f>'Input 1 - Firmware Status'!G20</f>
        <v>0</v>
      </c>
      <c r="J20">
        <f>'Input 1 - Firmware Status'!H20</f>
        <v>0</v>
      </c>
      <c r="K20">
        <f>'Input 1 - Firmware Status'!I20</f>
        <v>0</v>
      </c>
      <c r="L20">
        <f>'Input 1 - Firmware Status'!J20</f>
        <v>0</v>
      </c>
      <c r="M20">
        <f>'Input 1 - Firmware Status'!K20</f>
        <v>0</v>
      </c>
      <c r="P20" t="s">
        <v>69</v>
      </c>
    </row>
    <row r="21" spans="1:16" ht="12.75">
      <c r="A21" t="str">
        <f>'Input 1 - Firmware Status'!A21</f>
        <v>VMEm1_8</v>
      </c>
      <c r="B21" t="str">
        <f>'Input 1 - Firmware Status'!B21</f>
        <v> ME-1/1/22</v>
      </c>
      <c r="C21" t="str">
        <f t="shared" si="2"/>
        <v>20090203_1033</v>
      </c>
      <c r="F21" t="str">
        <f>'Input 1 - Firmware Status'!D21</f>
        <v> ALCT</v>
      </c>
      <c r="G21" t="str">
        <f>'Input 1 - Firmware Status'!E21</f>
        <v> </v>
      </c>
      <c r="H21" t="str">
        <f>'Input 1 - Firmware Status'!F21</f>
        <v> </v>
      </c>
      <c r="I21" t="str">
        <f>'Input 1 - Firmware Status'!G21</f>
        <v> CFEB5</v>
      </c>
      <c r="J21" t="str">
        <f>'Input 1 - Firmware Status'!H21</f>
        <v> CFEB4</v>
      </c>
      <c r="K21" t="str">
        <f>'Input 1 - Firmware Status'!I21</f>
        <v> CFEB3</v>
      </c>
      <c r="L21" t="str">
        <f>'Input 1 - Firmware Status'!J21</f>
        <v> CFEB2</v>
      </c>
      <c r="M21" t="str">
        <f>'Input 1 - Firmware Status'!K21</f>
        <v> CFEB1</v>
      </c>
      <c r="P21" t="str">
        <f t="shared" si="3"/>
        <v>20090203_1033</v>
      </c>
    </row>
    <row r="22" spans="1:16" ht="12.75">
      <c r="A22" t="str">
        <f>'Input 1 - Firmware Status'!A22</f>
        <v>VMEm3_4</v>
      </c>
      <c r="B22" t="str">
        <f>'Input 1 - Firmware Status'!B22</f>
        <v> ME-3/2/24</v>
      </c>
      <c r="C22" t="str">
        <f t="shared" si="2"/>
        <v>20090203_1033</v>
      </c>
      <c r="F22" t="str">
        <f>'Input 1 - Firmware Status'!D22</f>
        <v> </v>
      </c>
      <c r="G22" t="str">
        <f>'Input 1 - Firmware Status'!E22</f>
        <v> </v>
      </c>
      <c r="H22" t="str">
        <f>'Input 1 - Firmware Status'!F22</f>
        <v> </v>
      </c>
      <c r="I22" t="str">
        <f>'Input 1 - Firmware Status'!G22</f>
        <v> </v>
      </c>
      <c r="J22" t="str">
        <f>'Input 1 - Firmware Status'!H22</f>
        <v> </v>
      </c>
      <c r="K22" t="str">
        <f>'Input 1 - Firmware Status'!I22</f>
        <v> </v>
      </c>
      <c r="L22" t="str">
        <f>'Input 1 - Firmware Status'!J22</f>
        <v> CFEB2</v>
      </c>
      <c r="M22">
        <f>'Input 1 - Firmware Status'!K22</f>
        <v>0</v>
      </c>
      <c r="P22" t="str">
        <f t="shared" si="3"/>
        <v>20090203_1033</v>
      </c>
    </row>
    <row r="23" spans="1:16" ht="12.75">
      <c r="A23" t="str">
        <f>'Input 1 - Firmware Status'!A23</f>
        <v>VMEm4_6</v>
      </c>
      <c r="B23" t="str">
        <f>'Input 1 - Firmware Status'!B23</f>
        <v> ME-4/1/17</v>
      </c>
      <c r="C23" t="str">
        <f t="shared" si="2"/>
        <v>20090203_1033</v>
      </c>
      <c r="F23" t="str">
        <f>'Input 1 - Firmware Status'!D23</f>
        <v> </v>
      </c>
      <c r="G23" t="str">
        <f>'Input 1 - Firmware Status'!E23</f>
        <v> </v>
      </c>
      <c r="H23" t="str">
        <f>'Input 1 - Firmware Status'!F23</f>
        <v> </v>
      </c>
      <c r="I23" t="str">
        <f>'Input 1 - Firmware Status'!G23</f>
        <v> </v>
      </c>
      <c r="J23" t="str">
        <f>'Input 1 - Firmware Status'!H23</f>
        <v> CFEB4</v>
      </c>
      <c r="K23" t="str">
        <f>'Input 1 - Firmware Status'!I23</f>
        <v> </v>
      </c>
      <c r="L23" t="str">
        <f>'Input 1 - Firmware Status'!J23</f>
        <v> </v>
      </c>
      <c r="M23">
        <f>'Input 1 - Firmware Status'!K23</f>
        <v>0</v>
      </c>
      <c r="P23" t="str">
        <f t="shared" si="3"/>
        <v>20090203_1033</v>
      </c>
    </row>
    <row r="24" spans="1:16" ht="12.75">
      <c r="A24" t="str">
        <f>'Input 1 - Firmware Status'!A24</f>
        <v>date_time = 20090203_1021</v>
      </c>
      <c r="B24">
        <f>'Input 1 - Firmware Status'!B24</f>
        <v>0</v>
      </c>
      <c r="C24" t="str">
        <f t="shared" si="2"/>
        <v>20090203_1021</v>
      </c>
      <c r="F24">
        <f>'Input 1 - Firmware Status'!D24</f>
        <v>0</v>
      </c>
      <c r="G24">
        <f>'Input 1 - Firmware Status'!E24</f>
        <v>0</v>
      </c>
      <c r="H24">
        <f>'Input 1 - Firmware Status'!F24</f>
        <v>0</v>
      </c>
      <c r="I24">
        <f>'Input 1 - Firmware Status'!G24</f>
        <v>0</v>
      </c>
      <c r="J24">
        <f>'Input 1 - Firmware Status'!H24</f>
        <v>0</v>
      </c>
      <c r="K24">
        <f>'Input 1 - Firmware Status'!I24</f>
        <v>0</v>
      </c>
      <c r="L24">
        <f>'Input 1 - Firmware Status'!J24</f>
        <v>0</v>
      </c>
      <c r="M24">
        <f>'Input 1 - Firmware Status'!K24</f>
        <v>0</v>
      </c>
      <c r="P24" t="s">
        <v>64</v>
      </c>
    </row>
    <row r="25" spans="1:16" ht="12.75">
      <c r="A25" t="str">
        <f>'Input 1 - Firmware Status'!A25</f>
        <v>VMEp1_11</v>
      </c>
      <c r="B25" t="str">
        <f>'Input 1 - Firmware Status'!B25</f>
        <v> ME+1/1/32</v>
      </c>
      <c r="C25" t="str">
        <f t="shared" si="2"/>
        <v>20090203_1021</v>
      </c>
      <c r="F25" t="str">
        <f>'Input 1 - Firmware Status'!D25</f>
        <v> </v>
      </c>
      <c r="G25" t="str">
        <f>'Input 1 - Firmware Status'!E25</f>
        <v> </v>
      </c>
      <c r="H25" t="str">
        <f>'Input 1 - Firmware Status'!F25</f>
        <v> </v>
      </c>
      <c r="I25" t="str">
        <f>'Input 1 - Firmware Status'!G25</f>
        <v> </v>
      </c>
      <c r="J25" t="str">
        <f>'Input 1 - Firmware Status'!H25</f>
        <v> </v>
      </c>
      <c r="K25" t="str">
        <f>'Input 1 - Firmware Status'!I25</f>
        <v> CFEB3</v>
      </c>
      <c r="L25" t="str">
        <f>'Input 1 - Firmware Status'!J25</f>
        <v> </v>
      </c>
      <c r="M25">
        <f>'Input 1 - Firmware Status'!K25</f>
        <v>0</v>
      </c>
      <c r="P25" t="str">
        <f t="shared" si="3"/>
        <v>20090203_1021</v>
      </c>
    </row>
    <row r="26" spans="1:16" ht="12.75">
      <c r="A26" t="str">
        <f>'Input 1 - Firmware Status'!A26</f>
        <v>VMEp2_3</v>
      </c>
      <c r="B26" t="str">
        <f>'Input 1 - Firmware Status'!B26</f>
        <v> ME+2/1/10</v>
      </c>
      <c r="C26" t="str">
        <f t="shared" si="2"/>
        <v>20090203_1021</v>
      </c>
      <c r="F26" t="str">
        <f>'Input 1 - Firmware Status'!D26</f>
        <v> </v>
      </c>
      <c r="G26" t="str">
        <f>'Input 1 - Firmware Status'!E26</f>
        <v> </v>
      </c>
      <c r="H26" t="str">
        <f>'Input 1 - Firmware Status'!F26</f>
        <v> </v>
      </c>
      <c r="I26" t="str">
        <f>'Input 1 - Firmware Status'!G26</f>
        <v> </v>
      </c>
      <c r="J26" t="str">
        <f>'Input 1 - Firmware Status'!H26</f>
        <v> CFEB4</v>
      </c>
      <c r="K26" t="str">
        <f>'Input 1 - Firmware Status'!I26</f>
        <v> </v>
      </c>
      <c r="L26" t="str">
        <f>'Input 1 - Firmware Status'!J26</f>
        <v> </v>
      </c>
      <c r="M26">
        <f>'Input 1 - Firmware Status'!K26</f>
        <v>0</v>
      </c>
      <c r="P26" t="str">
        <f t="shared" si="3"/>
        <v>20090203_1021</v>
      </c>
    </row>
    <row r="27" spans="1:16" ht="12.75">
      <c r="A27" t="str">
        <f>'Input 1 - Firmware Status'!A27</f>
        <v>VMEp2_3</v>
      </c>
      <c r="B27" t="str">
        <f>'Input 1 - Firmware Status'!B27</f>
        <v> ME+2/2/18</v>
      </c>
      <c r="C27" t="str">
        <f t="shared" si="2"/>
        <v>20090203_1021</v>
      </c>
      <c r="F27" t="str">
        <f>'Input 1 - Firmware Status'!D27</f>
        <v> ALCT</v>
      </c>
      <c r="G27" t="str">
        <f>'Input 1 - Firmware Status'!E27</f>
        <v> </v>
      </c>
      <c r="H27" t="str">
        <f>'Input 1 - Firmware Status'!F27</f>
        <v> </v>
      </c>
      <c r="I27" t="str">
        <f>'Input 1 - Firmware Status'!G27</f>
        <v> CFEB5</v>
      </c>
      <c r="J27" t="str">
        <f>'Input 1 - Firmware Status'!H27</f>
        <v> CFEB4</v>
      </c>
      <c r="K27" t="str">
        <f>'Input 1 - Firmware Status'!I27</f>
        <v> CFEB3</v>
      </c>
      <c r="L27" t="str">
        <f>'Input 1 - Firmware Status'!J27</f>
        <v> CFEB2</v>
      </c>
      <c r="M27" t="str">
        <f>'Input 1 - Firmware Status'!K27</f>
        <v> CFEB1</v>
      </c>
      <c r="P27" t="str">
        <f t="shared" si="3"/>
        <v>20090203_1021</v>
      </c>
    </row>
    <row r="28" spans="1:16" ht="12.75">
      <c r="A28" t="str">
        <f>'Input 1 - Firmware Status'!A28</f>
        <v>date_time = 20090130_1529</v>
      </c>
      <c r="B28">
        <f>'Input 1 - Firmware Status'!B28</f>
        <v>0</v>
      </c>
      <c r="C28" t="str">
        <f t="shared" si="2"/>
        <v>20090130_1529</v>
      </c>
      <c r="F28">
        <f>'Input 1 - Firmware Status'!D28</f>
        <v>0</v>
      </c>
      <c r="G28">
        <f>'Input 1 - Firmware Status'!E28</f>
        <v>0</v>
      </c>
      <c r="H28">
        <f>'Input 1 - Firmware Status'!F28</f>
        <v>0</v>
      </c>
      <c r="I28">
        <f>'Input 1 - Firmware Status'!G28</f>
        <v>0</v>
      </c>
      <c r="J28">
        <f>'Input 1 - Firmware Status'!H28</f>
        <v>0</v>
      </c>
      <c r="K28">
        <f>'Input 1 - Firmware Status'!I28</f>
        <v>0</v>
      </c>
      <c r="L28">
        <f>'Input 1 - Firmware Status'!J28</f>
        <v>0</v>
      </c>
      <c r="M28">
        <f>'Input 1 - Firmware Status'!K28</f>
        <v>0</v>
      </c>
      <c r="P28" t="s">
        <v>87</v>
      </c>
    </row>
    <row r="29" spans="1:16" ht="12.75">
      <c r="A29" t="str">
        <f>'Input 1 - Firmware Status'!A29</f>
        <v>VMEp1_8</v>
      </c>
      <c r="B29" t="str">
        <f>'Input 1 - Firmware Status'!B29</f>
        <v> ME+1/2/21</v>
      </c>
      <c r="C29" t="str">
        <f t="shared" si="2"/>
        <v>20090130_1529</v>
      </c>
      <c r="F29" t="str">
        <f>'Input 1 - Firmware Status'!D29</f>
        <v> </v>
      </c>
      <c r="G29" t="str">
        <f>'Input 1 - Firmware Status'!E29</f>
        <v> </v>
      </c>
      <c r="H29" t="str">
        <f>'Input 1 - Firmware Status'!F29</f>
        <v> DMB control</v>
      </c>
      <c r="I29" t="str">
        <f>'Input 1 - Firmware Status'!G29</f>
        <v> CFEB5</v>
      </c>
      <c r="J29" t="str">
        <f>'Input 1 - Firmware Status'!H29</f>
        <v> CFEB4</v>
      </c>
      <c r="K29" t="str">
        <f>'Input 1 - Firmware Status'!I29</f>
        <v> CFEB3</v>
      </c>
      <c r="L29" t="str">
        <f>'Input 1 - Firmware Status'!J29</f>
        <v> CFEB2</v>
      </c>
      <c r="M29" t="str">
        <f>'Input 1 - Firmware Status'!K29</f>
        <v> CFEB1</v>
      </c>
      <c r="P29" t="str">
        <f t="shared" si="3"/>
        <v>20090130_1529</v>
      </c>
    </row>
    <row r="30" spans="1:16" ht="12.75">
      <c r="A30" t="str">
        <f>'Input 1 - Firmware Status'!A30</f>
        <v>VMEp2_3</v>
      </c>
      <c r="B30" t="str">
        <f>'Input 1 - Firmware Status'!B30</f>
        <v> ME+2/1/10</v>
      </c>
      <c r="C30" t="str">
        <f t="shared" si="2"/>
        <v>20090130_1529</v>
      </c>
      <c r="F30" t="str">
        <f>'Input 1 - Firmware Status'!D30</f>
        <v> </v>
      </c>
      <c r="G30" t="str">
        <f>'Input 1 - Firmware Status'!E30</f>
        <v> </v>
      </c>
      <c r="H30" t="str">
        <f>'Input 1 - Firmware Status'!F30</f>
        <v> </v>
      </c>
      <c r="I30" t="str">
        <f>'Input 1 - Firmware Status'!G30</f>
        <v> </v>
      </c>
      <c r="J30" t="str">
        <f>'Input 1 - Firmware Status'!H30</f>
        <v> CFEB4</v>
      </c>
      <c r="K30" t="str">
        <f>'Input 1 - Firmware Status'!I30</f>
        <v> </v>
      </c>
      <c r="L30" t="str">
        <f>'Input 1 - Firmware Status'!J30</f>
        <v> </v>
      </c>
      <c r="M30">
        <f>'Input 1 - Firmware Status'!K30</f>
        <v>0</v>
      </c>
      <c r="P30" t="str">
        <f t="shared" si="3"/>
        <v>20090130_1529</v>
      </c>
    </row>
    <row r="31" spans="1:16" ht="12.75">
      <c r="A31" t="str">
        <f>'Input 1 - Firmware Status'!A31</f>
        <v>VMEp2_3</v>
      </c>
      <c r="B31" t="str">
        <f>'Input 1 - Firmware Status'!B31</f>
        <v> ME+2/2/18</v>
      </c>
      <c r="C31" t="str">
        <f t="shared" si="2"/>
        <v>20090130_1529</v>
      </c>
      <c r="F31" t="str">
        <f>'Input 1 - Firmware Status'!D31</f>
        <v> ALCT</v>
      </c>
      <c r="G31" t="str">
        <f>'Input 1 - Firmware Status'!E31</f>
        <v> </v>
      </c>
      <c r="H31" t="str">
        <f>'Input 1 - Firmware Status'!F31</f>
        <v> </v>
      </c>
      <c r="I31" t="str">
        <f>'Input 1 - Firmware Status'!G31</f>
        <v> CFEB5</v>
      </c>
      <c r="J31" t="str">
        <f>'Input 1 - Firmware Status'!H31</f>
        <v> CFEB4</v>
      </c>
      <c r="K31" t="str">
        <f>'Input 1 - Firmware Status'!I31</f>
        <v> CFEB3</v>
      </c>
      <c r="L31" t="str">
        <f>'Input 1 - Firmware Status'!J31</f>
        <v> CFEB2</v>
      </c>
      <c r="M31" t="str">
        <f>'Input 1 - Firmware Status'!K31</f>
        <v> CFEB1</v>
      </c>
      <c r="P31" t="str">
        <f t="shared" si="3"/>
        <v>20090130_1529</v>
      </c>
    </row>
    <row r="32" spans="1:16" ht="12.75">
      <c r="A32" t="str">
        <f>'Input 1 - Firmware Status'!A32</f>
        <v>date_time = 20090130_1527</v>
      </c>
      <c r="B32">
        <f>'Input 1 - Firmware Status'!B32</f>
        <v>0</v>
      </c>
      <c r="C32" t="str">
        <f t="shared" si="2"/>
        <v>20090130_1527</v>
      </c>
      <c r="F32">
        <f>'Input 1 - Firmware Status'!D32</f>
        <v>0</v>
      </c>
      <c r="G32">
        <f>'Input 1 - Firmware Status'!E32</f>
        <v>0</v>
      </c>
      <c r="H32">
        <f>'Input 1 - Firmware Status'!F32</f>
        <v>0</v>
      </c>
      <c r="I32">
        <f>'Input 1 - Firmware Status'!G32</f>
        <v>0</v>
      </c>
      <c r="J32">
        <f>'Input 1 - Firmware Status'!H32</f>
        <v>0</v>
      </c>
      <c r="K32">
        <f>'Input 1 - Firmware Status'!I32</f>
        <v>0</v>
      </c>
      <c r="L32">
        <f>'Input 1 - Firmware Status'!J32</f>
        <v>0</v>
      </c>
      <c r="M32">
        <f>'Input 1 - Firmware Status'!K32</f>
        <v>0</v>
      </c>
      <c r="P32" t="s">
        <v>88</v>
      </c>
    </row>
    <row r="33" spans="1:16" ht="12.75">
      <c r="A33" t="str">
        <f>'Input 1 - Firmware Status'!A33</f>
        <v>VMEm2_4</v>
      </c>
      <c r="B33" t="str">
        <f>'Input 1 - Firmware Status'!B33</f>
        <v> ME-2/2/24</v>
      </c>
      <c r="C33" t="str">
        <f t="shared" si="2"/>
        <v>20090130_1527</v>
      </c>
      <c r="F33" t="str">
        <f>'Input 1 - Firmware Status'!D33</f>
        <v> ALCT</v>
      </c>
      <c r="G33" t="str">
        <f>'Input 1 - Firmware Status'!E33</f>
        <v> </v>
      </c>
      <c r="H33" t="str">
        <f>'Input 1 - Firmware Status'!F33</f>
        <v> </v>
      </c>
      <c r="I33" t="str">
        <f>'Input 1 - Firmware Status'!G33</f>
        <v> </v>
      </c>
      <c r="J33" t="str">
        <f>'Input 1 - Firmware Status'!H33</f>
        <v> </v>
      </c>
      <c r="K33" t="str">
        <f>'Input 1 - Firmware Status'!I33</f>
        <v> </v>
      </c>
      <c r="L33" t="str">
        <f>'Input 1 - Firmware Status'!J33</f>
        <v> </v>
      </c>
      <c r="M33">
        <f>'Input 1 - Firmware Status'!K33</f>
        <v>0</v>
      </c>
      <c r="P33" t="str">
        <f t="shared" si="3"/>
        <v>20090130_1527</v>
      </c>
    </row>
    <row r="34" spans="1:16" ht="12.75">
      <c r="A34">
        <f>'Input 1 - Firmware Status'!A34</f>
        <v>0</v>
      </c>
      <c r="B34">
        <f>'Input 1 - Firmware Status'!B34</f>
        <v>0</v>
      </c>
      <c r="C34" t="str">
        <f t="shared" si="2"/>
        <v>20090130_1527</v>
      </c>
      <c r="F34">
        <f>'Input 1 - Firmware Status'!D34</f>
        <v>0</v>
      </c>
      <c r="G34">
        <f>'Input 1 - Firmware Status'!E34</f>
        <v>0</v>
      </c>
      <c r="H34">
        <f>'Input 1 - Firmware Status'!F34</f>
        <v>0</v>
      </c>
      <c r="I34">
        <f>'Input 1 - Firmware Status'!G34</f>
        <v>0</v>
      </c>
      <c r="J34">
        <f>'Input 1 - Firmware Status'!H34</f>
        <v>0</v>
      </c>
      <c r="K34">
        <f>'Input 1 - Firmware Status'!I34</f>
        <v>0</v>
      </c>
      <c r="L34">
        <f>'Input 1 - Firmware Status'!J34</f>
        <v>0</v>
      </c>
      <c r="M34">
        <f>'Input 1 - Firmware Status'!K34</f>
        <v>0</v>
      </c>
      <c r="P34" t="str">
        <f t="shared" si="3"/>
        <v>20090130_1527</v>
      </c>
    </row>
    <row r="35" spans="1:16" ht="12.75">
      <c r="A35">
        <f>'Input 1 - Firmware Status'!A35</f>
        <v>0</v>
      </c>
      <c r="B35">
        <f>'Input 1 - Firmware Status'!B35</f>
        <v>0</v>
      </c>
      <c r="C35" t="str">
        <f t="shared" si="2"/>
        <v>20090130_1527</v>
      </c>
      <c r="F35">
        <f>'Input 1 - Firmware Status'!D35</f>
        <v>0</v>
      </c>
      <c r="G35">
        <f>'Input 1 - Firmware Status'!E35</f>
        <v>0</v>
      </c>
      <c r="H35">
        <f>'Input 1 - Firmware Status'!F35</f>
        <v>0</v>
      </c>
      <c r="I35">
        <f>'Input 1 - Firmware Status'!G35</f>
        <v>0</v>
      </c>
      <c r="J35">
        <f>'Input 1 - Firmware Status'!H35</f>
        <v>0</v>
      </c>
      <c r="K35">
        <f>'Input 1 - Firmware Status'!I35</f>
        <v>0</v>
      </c>
      <c r="L35">
        <f>'Input 1 - Firmware Status'!J35</f>
        <v>0</v>
      </c>
      <c r="M35">
        <f>'Input 1 - Firmware Status'!K35</f>
        <v>0</v>
      </c>
      <c r="P35" t="str">
        <f t="shared" si="3"/>
        <v>20090130_1527</v>
      </c>
    </row>
    <row r="36" spans="1:16" ht="12.75">
      <c r="A36">
        <f>'Input 1 - Firmware Status'!A36</f>
        <v>0</v>
      </c>
      <c r="B36">
        <f>'Input 1 - Firmware Status'!B36</f>
        <v>0</v>
      </c>
      <c r="C36" t="str">
        <f t="shared" si="2"/>
        <v>20090130_1527</v>
      </c>
      <c r="F36">
        <f>'Input 1 - Firmware Status'!D36</f>
        <v>0</v>
      </c>
      <c r="G36">
        <f>'Input 1 - Firmware Status'!E36</f>
        <v>0</v>
      </c>
      <c r="H36">
        <f>'Input 1 - Firmware Status'!F36</f>
        <v>0</v>
      </c>
      <c r="I36">
        <f>'Input 1 - Firmware Status'!G36</f>
        <v>0</v>
      </c>
      <c r="J36">
        <f>'Input 1 - Firmware Status'!H36</f>
        <v>0</v>
      </c>
      <c r="K36">
        <f>'Input 1 - Firmware Status'!I36</f>
        <v>0</v>
      </c>
      <c r="L36">
        <f>'Input 1 - Firmware Status'!J36</f>
        <v>0</v>
      </c>
      <c r="M36">
        <f>'Input 1 - Firmware Status'!K36</f>
        <v>0</v>
      </c>
      <c r="P36" t="str">
        <f t="shared" si="3"/>
        <v>20090130_1527</v>
      </c>
    </row>
    <row r="37" spans="1:16" ht="12.75">
      <c r="A37">
        <f>'Input 1 - Firmware Status'!A37</f>
        <v>0</v>
      </c>
      <c r="B37">
        <f>'Input 1 - Firmware Status'!B37</f>
        <v>0</v>
      </c>
      <c r="C37" t="str">
        <f t="shared" si="2"/>
        <v>20090130_1527</v>
      </c>
      <c r="F37">
        <f>'Input 1 - Firmware Status'!D37</f>
        <v>0</v>
      </c>
      <c r="G37">
        <f>'Input 1 - Firmware Status'!E37</f>
        <v>0</v>
      </c>
      <c r="H37">
        <f>'Input 1 - Firmware Status'!F37</f>
        <v>0</v>
      </c>
      <c r="I37">
        <f>'Input 1 - Firmware Status'!G37</f>
        <v>0</v>
      </c>
      <c r="J37">
        <f>'Input 1 - Firmware Status'!H37</f>
        <v>0</v>
      </c>
      <c r="K37">
        <f>'Input 1 - Firmware Status'!I37</f>
        <v>0</v>
      </c>
      <c r="L37">
        <f>'Input 1 - Firmware Status'!J37</f>
        <v>0</v>
      </c>
      <c r="M37">
        <f>'Input 1 - Firmware Status'!K37</f>
        <v>0</v>
      </c>
      <c r="P37" t="str">
        <f t="shared" si="3"/>
        <v>20090130_1527</v>
      </c>
    </row>
    <row r="38" spans="1:16" ht="12.75">
      <c r="A38">
        <f>'Input 1 - Firmware Status'!A38</f>
        <v>0</v>
      </c>
      <c r="B38">
        <f>'Input 1 - Firmware Status'!B38</f>
        <v>0</v>
      </c>
      <c r="C38" t="str">
        <f t="shared" si="2"/>
        <v>20090130_1527</v>
      </c>
      <c r="F38">
        <f>'Input 1 - Firmware Status'!D38</f>
        <v>0</v>
      </c>
      <c r="G38">
        <f>'Input 1 - Firmware Status'!E38</f>
        <v>0</v>
      </c>
      <c r="H38">
        <f>'Input 1 - Firmware Status'!F38</f>
        <v>0</v>
      </c>
      <c r="I38">
        <f>'Input 1 - Firmware Status'!G38</f>
        <v>0</v>
      </c>
      <c r="J38">
        <f>'Input 1 - Firmware Status'!H38</f>
        <v>0</v>
      </c>
      <c r="K38">
        <f>'Input 1 - Firmware Status'!I38</f>
        <v>0</v>
      </c>
      <c r="L38">
        <f>'Input 1 - Firmware Status'!J38</f>
        <v>0</v>
      </c>
      <c r="M38">
        <f>'Input 1 - Firmware Status'!K38</f>
        <v>0</v>
      </c>
      <c r="P38" t="str">
        <f t="shared" si="3"/>
        <v>20090130_1527</v>
      </c>
    </row>
    <row r="39" spans="1:16" ht="12.75">
      <c r="A39">
        <f>'Input 1 - Firmware Status'!A39</f>
        <v>0</v>
      </c>
      <c r="B39">
        <f>'Input 1 - Firmware Status'!B39</f>
        <v>0</v>
      </c>
      <c r="C39" t="str">
        <f t="shared" si="2"/>
        <v>20090130_1527</v>
      </c>
      <c r="F39">
        <f>'Input 1 - Firmware Status'!D39</f>
        <v>0</v>
      </c>
      <c r="G39">
        <f>'Input 1 - Firmware Status'!E39</f>
        <v>0</v>
      </c>
      <c r="H39">
        <f>'Input 1 - Firmware Status'!F39</f>
        <v>0</v>
      </c>
      <c r="I39">
        <f>'Input 1 - Firmware Status'!G39</f>
        <v>0</v>
      </c>
      <c r="J39">
        <f>'Input 1 - Firmware Status'!H39</f>
        <v>0</v>
      </c>
      <c r="K39">
        <f>'Input 1 - Firmware Status'!I39</f>
        <v>0</v>
      </c>
      <c r="L39">
        <f>'Input 1 - Firmware Status'!J39</f>
        <v>0</v>
      </c>
      <c r="M39">
        <f>'Input 1 - Firmware Status'!K39</f>
        <v>0</v>
      </c>
      <c r="P39" t="str">
        <f t="shared" si="3"/>
        <v>20090130_1527</v>
      </c>
    </row>
    <row r="40" spans="1:16" ht="12.75">
      <c r="A40">
        <f>'Input 1 - Firmware Status'!A40</f>
        <v>0</v>
      </c>
      <c r="B40">
        <f>'Input 1 - Firmware Status'!B40</f>
        <v>0</v>
      </c>
      <c r="C40" t="str">
        <f t="shared" si="2"/>
        <v>20090130_1527</v>
      </c>
      <c r="F40">
        <f>'Input 1 - Firmware Status'!D40</f>
        <v>0</v>
      </c>
      <c r="G40">
        <f>'Input 1 - Firmware Status'!E40</f>
        <v>0</v>
      </c>
      <c r="H40">
        <f>'Input 1 - Firmware Status'!F40</f>
        <v>0</v>
      </c>
      <c r="I40">
        <f>'Input 1 - Firmware Status'!G40</f>
        <v>0</v>
      </c>
      <c r="J40">
        <f>'Input 1 - Firmware Status'!H40</f>
        <v>0</v>
      </c>
      <c r="K40">
        <f>'Input 1 - Firmware Status'!I40</f>
        <v>0</v>
      </c>
      <c r="L40">
        <f>'Input 1 - Firmware Status'!J40</f>
        <v>0</v>
      </c>
      <c r="M40">
        <f>'Input 1 - Firmware Status'!K40</f>
        <v>0</v>
      </c>
      <c r="P40" t="str">
        <f t="shared" si="3"/>
        <v>20090130_1527</v>
      </c>
    </row>
    <row r="41" spans="1:16" ht="12.75">
      <c r="A41">
        <f>'Input 1 - Firmware Status'!A41</f>
        <v>0</v>
      </c>
      <c r="B41">
        <f>'Input 1 - Firmware Status'!B41</f>
        <v>0</v>
      </c>
      <c r="C41" t="str">
        <f t="shared" si="2"/>
        <v>20090130_1527</v>
      </c>
      <c r="F41">
        <f>'Input 1 - Firmware Status'!D41</f>
        <v>0</v>
      </c>
      <c r="G41">
        <f>'Input 1 - Firmware Status'!E41</f>
        <v>0</v>
      </c>
      <c r="H41">
        <f>'Input 1 - Firmware Status'!F41</f>
        <v>0</v>
      </c>
      <c r="I41">
        <f>'Input 1 - Firmware Status'!G41</f>
        <v>0</v>
      </c>
      <c r="J41">
        <f>'Input 1 - Firmware Status'!H41</f>
        <v>0</v>
      </c>
      <c r="K41">
        <f>'Input 1 - Firmware Status'!I41</f>
        <v>0</v>
      </c>
      <c r="L41">
        <f>'Input 1 - Firmware Status'!J41</f>
        <v>0</v>
      </c>
      <c r="M41">
        <f>'Input 1 - Firmware Status'!K41</f>
        <v>0</v>
      </c>
      <c r="P41" t="str">
        <f t="shared" si="3"/>
        <v>20090130_1527</v>
      </c>
    </row>
    <row r="42" spans="1:16" ht="12.75">
      <c r="A42">
        <f>'Input 1 - Firmware Status'!A42</f>
        <v>0</v>
      </c>
      <c r="B42">
        <f>'Input 1 - Firmware Status'!B42</f>
        <v>0</v>
      </c>
      <c r="C42" t="str">
        <f t="shared" si="2"/>
        <v>20090130_1527</v>
      </c>
      <c r="F42">
        <f>'Input 1 - Firmware Status'!D42</f>
        <v>0</v>
      </c>
      <c r="G42">
        <f>'Input 1 - Firmware Status'!E42</f>
        <v>0</v>
      </c>
      <c r="H42">
        <f>'Input 1 - Firmware Status'!F42</f>
        <v>0</v>
      </c>
      <c r="I42">
        <f>'Input 1 - Firmware Status'!G42</f>
        <v>0</v>
      </c>
      <c r="J42">
        <f>'Input 1 - Firmware Status'!H42</f>
        <v>0</v>
      </c>
      <c r="K42">
        <f>'Input 1 - Firmware Status'!I42</f>
        <v>0</v>
      </c>
      <c r="L42">
        <f>'Input 1 - Firmware Status'!J42</f>
        <v>0</v>
      </c>
      <c r="M42">
        <f>'Input 1 - Firmware Status'!K42</f>
        <v>0</v>
      </c>
      <c r="P42" t="str">
        <f t="shared" si="3"/>
        <v>20090130_1527</v>
      </c>
    </row>
    <row r="43" spans="1:16" ht="12.75">
      <c r="A43">
        <f>'Input 1 - Firmware Status'!A43</f>
        <v>0</v>
      </c>
      <c r="B43">
        <f>'Input 1 - Firmware Status'!B43</f>
        <v>0</v>
      </c>
      <c r="C43" t="str">
        <f t="shared" si="2"/>
        <v>20090130_1527</v>
      </c>
      <c r="F43">
        <f>'Input 1 - Firmware Status'!D43</f>
        <v>0</v>
      </c>
      <c r="G43">
        <f>'Input 1 - Firmware Status'!E43</f>
        <v>0</v>
      </c>
      <c r="H43">
        <f>'Input 1 - Firmware Status'!F43</f>
        <v>0</v>
      </c>
      <c r="I43">
        <f>'Input 1 - Firmware Status'!G43</f>
        <v>0</v>
      </c>
      <c r="J43">
        <f>'Input 1 - Firmware Status'!H43</f>
        <v>0</v>
      </c>
      <c r="K43">
        <f>'Input 1 - Firmware Status'!I43</f>
        <v>0</v>
      </c>
      <c r="L43">
        <f>'Input 1 - Firmware Status'!J43</f>
        <v>0</v>
      </c>
      <c r="M43">
        <f>'Input 1 - Firmware Status'!K43</f>
        <v>0</v>
      </c>
      <c r="P43" t="str">
        <f t="shared" si="3"/>
        <v>20090130_1527</v>
      </c>
    </row>
    <row r="44" spans="1:16" ht="12.75">
      <c r="A44">
        <f>'Input 1 - Firmware Status'!A44</f>
        <v>0</v>
      </c>
      <c r="B44">
        <f>'Input 1 - Firmware Status'!B44</f>
        <v>0</v>
      </c>
      <c r="C44" t="str">
        <f t="shared" si="2"/>
        <v>20090130_1527</v>
      </c>
      <c r="F44">
        <f>'Input 1 - Firmware Status'!D44</f>
        <v>0</v>
      </c>
      <c r="G44">
        <f>'Input 1 - Firmware Status'!E44</f>
        <v>0</v>
      </c>
      <c r="H44">
        <f>'Input 1 - Firmware Status'!F44</f>
        <v>0</v>
      </c>
      <c r="I44">
        <f>'Input 1 - Firmware Status'!G44</f>
        <v>0</v>
      </c>
      <c r="J44">
        <f>'Input 1 - Firmware Status'!H44</f>
        <v>0</v>
      </c>
      <c r="K44">
        <f>'Input 1 - Firmware Status'!I44</f>
        <v>0</v>
      </c>
      <c r="L44">
        <f>'Input 1 - Firmware Status'!J44</f>
        <v>0</v>
      </c>
      <c r="M44">
        <f>'Input 1 - Firmware Status'!K44</f>
        <v>0</v>
      </c>
      <c r="P44" t="str">
        <f t="shared" si="3"/>
        <v>20090130_1527</v>
      </c>
    </row>
    <row r="45" spans="1:16" ht="12.75">
      <c r="A45">
        <f>'Input 1 - Firmware Status'!A45</f>
        <v>0</v>
      </c>
      <c r="B45">
        <f>'Input 1 - Firmware Status'!B45</f>
        <v>0</v>
      </c>
      <c r="C45" t="str">
        <f t="shared" si="2"/>
        <v>20090130_1527</v>
      </c>
      <c r="F45">
        <f>'Input 1 - Firmware Status'!D45</f>
        <v>0</v>
      </c>
      <c r="G45">
        <f>'Input 1 - Firmware Status'!E45</f>
        <v>0</v>
      </c>
      <c r="H45">
        <f>'Input 1 - Firmware Status'!F45</f>
        <v>0</v>
      </c>
      <c r="I45">
        <f>'Input 1 - Firmware Status'!G45</f>
        <v>0</v>
      </c>
      <c r="J45">
        <f>'Input 1 - Firmware Status'!H45</f>
        <v>0</v>
      </c>
      <c r="K45">
        <f>'Input 1 - Firmware Status'!I45</f>
        <v>0</v>
      </c>
      <c r="L45">
        <f>'Input 1 - Firmware Status'!J45</f>
        <v>0</v>
      </c>
      <c r="M45">
        <f>'Input 1 - Firmware Status'!K45</f>
        <v>0</v>
      </c>
      <c r="P45" t="str">
        <f t="shared" si="3"/>
        <v>20090130_1527</v>
      </c>
    </row>
    <row r="46" spans="1:16" ht="12.75">
      <c r="A46">
        <f>'Input 1 - Firmware Status'!A46</f>
        <v>0</v>
      </c>
      <c r="B46">
        <f>'Input 1 - Firmware Status'!B46</f>
        <v>0</v>
      </c>
      <c r="C46" t="str">
        <f t="shared" si="2"/>
        <v>20090130_1527</v>
      </c>
      <c r="F46">
        <f>'Input 1 - Firmware Status'!D46</f>
        <v>0</v>
      </c>
      <c r="G46">
        <f>'Input 1 - Firmware Status'!E46</f>
        <v>0</v>
      </c>
      <c r="H46">
        <f>'Input 1 - Firmware Status'!F46</f>
        <v>0</v>
      </c>
      <c r="I46">
        <f>'Input 1 - Firmware Status'!G46</f>
        <v>0</v>
      </c>
      <c r="J46">
        <f>'Input 1 - Firmware Status'!H46</f>
        <v>0</v>
      </c>
      <c r="K46">
        <f>'Input 1 - Firmware Status'!I46</f>
        <v>0</v>
      </c>
      <c r="L46">
        <f>'Input 1 - Firmware Status'!J46</f>
        <v>0</v>
      </c>
      <c r="M46">
        <f>'Input 1 - Firmware Status'!K46</f>
        <v>0</v>
      </c>
      <c r="P46" t="str">
        <f t="shared" si="3"/>
        <v>20090130_1527</v>
      </c>
    </row>
    <row r="47" spans="1:16" ht="12.75">
      <c r="A47">
        <f>'Input 1 - Firmware Status'!A47</f>
        <v>0</v>
      </c>
      <c r="B47">
        <f>'Input 1 - Firmware Status'!B47</f>
        <v>0</v>
      </c>
      <c r="C47" t="str">
        <f t="shared" si="2"/>
        <v>20090130_1527</v>
      </c>
      <c r="F47">
        <f>'Input 1 - Firmware Status'!D47</f>
        <v>0</v>
      </c>
      <c r="G47">
        <f>'Input 1 - Firmware Status'!E47</f>
        <v>0</v>
      </c>
      <c r="H47">
        <f>'Input 1 - Firmware Status'!F47</f>
        <v>0</v>
      </c>
      <c r="I47">
        <f>'Input 1 - Firmware Status'!G47</f>
        <v>0</v>
      </c>
      <c r="J47">
        <f>'Input 1 - Firmware Status'!H47</f>
        <v>0</v>
      </c>
      <c r="K47">
        <f>'Input 1 - Firmware Status'!I47</f>
        <v>0</v>
      </c>
      <c r="L47">
        <f>'Input 1 - Firmware Status'!J47</f>
        <v>0</v>
      </c>
      <c r="M47">
        <f>'Input 1 - Firmware Status'!K47</f>
        <v>0</v>
      </c>
      <c r="P47" t="str">
        <f t="shared" si="3"/>
        <v>20090130_1527</v>
      </c>
    </row>
    <row r="48" spans="1:16" ht="12.75">
      <c r="A48">
        <f>'Input 1 - Firmware Status'!A48</f>
        <v>0</v>
      </c>
      <c r="B48">
        <f>'Input 1 - Firmware Status'!B48</f>
        <v>0</v>
      </c>
      <c r="C48" t="str">
        <f t="shared" si="2"/>
        <v>20090130_1527</v>
      </c>
      <c r="F48">
        <f>'Input 1 - Firmware Status'!D48</f>
        <v>0</v>
      </c>
      <c r="G48">
        <f>'Input 1 - Firmware Status'!E48</f>
        <v>0</v>
      </c>
      <c r="H48">
        <f>'Input 1 - Firmware Status'!F48</f>
        <v>0</v>
      </c>
      <c r="I48">
        <f>'Input 1 - Firmware Status'!G48</f>
        <v>0</v>
      </c>
      <c r="J48">
        <f>'Input 1 - Firmware Status'!H48</f>
        <v>0</v>
      </c>
      <c r="K48">
        <f>'Input 1 - Firmware Status'!I48</f>
        <v>0</v>
      </c>
      <c r="L48">
        <f>'Input 1 - Firmware Status'!J48</f>
        <v>0</v>
      </c>
      <c r="M48">
        <f>'Input 1 - Firmware Status'!K48</f>
        <v>0</v>
      </c>
      <c r="P48" t="str">
        <f t="shared" si="3"/>
        <v>20090130_1527</v>
      </c>
    </row>
    <row r="49" spans="1:16" ht="12.75">
      <c r="A49">
        <f>'Input 1 - Firmware Status'!A49</f>
        <v>0</v>
      </c>
      <c r="B49">
        <f>'Input 1 - Firmware Status'!B49</f>
        <v>0</v>
      </c>
      <c r="C49" t="str">
        <f t="shared" si="2"/>
        <v>20090130_1527</v>
      </c>
      <c r="F49">
        <f>'Input 1 - Firmware Status'!D49</f>
        <v>0</v>
      </c>
      <c r="G49">
        <f>'Input 1 - Firmware Status'!E49</f>
        <v>0</v>
      </c>
      <c r="H49">
        <f>'Input 1 - Firmware Status'!F49</f>
        <v>0</v>
      </c>
      <c r="I49">
        <f>'Input 1 - Firmware Status'!G49</f>
        <v>0</v>
      </c>
      <c r="J49">
        <f>'Input 1 - Firmware Status'!H49</f>
        <v>0</v>
      </c>
      <c r="K49">
        <f>'Input 1 - Firmware Status'!I49</f>
        <v>0</v>
      </c>
      <c r="L49">
        <f>'Input 1 - Firmware Status'!J49</f>
        <v>0</v>
      </c>
      <c r="M49">
        <f>'Input 1 - Firmware Status'!K49</f>
        <v>0</v>
      </c>
      <c r="P49" t="str">
        <f t="shared" si="3"/>
        <v>20090130_1527</v>
      </c>
    </row>
    <row r="50" spans="1:16" ht="12.75">
      <c r="A50">
        <f>'Input 1 - Firmware Status'!A50</f>
        <v>0</v>
      </c>
      <c r="B50">
        <f>'Input 1 - Firmware Status'!B50</f>
        <v>0</v>
      </c>
      <c r="C50" t="str">
        <f t="shared" si="2"/>
        <v>20090130_1527</v>
      </c>
      <c r="F50">
        <f>'Input 1 - Firmware Status'!D50</f>
        <v>0</v>
      </c>
      <c r="G50">
        <f>'Input 1 - Firmware Status'!E50</f>
        <v>0</v>
      </c>
      <c r="H50">
        <f>'Input 1 - Firmware Status'!F50</f>
        <v>0</v>
      </c>
      <c r="I50">
        <f>'Input 1 - Firmware Status'!G50</f>
        <v>0</v>
      </c>
      <c r="J50">
        <f>'Input 1 - Firmware Status'!H50</f>
        <v>0</v>
      </c>
      <c r="K50">
        <f>'Input 1 - Firmware Status'!I50</f>
        <v>0</v>
      </c>
      <c r="L50">
        <f>'Input 1 - Firmware Status'!J50</f>
        <v>0</v>
      </c>
      <c r="M50">
        <f>'Input 1 - Firmware Status'!K50</f>
        <v>0</v>
      </c>
      <c r="P50" t="str">
        <f t="shared" si="3"/>
        <v>20090130_1527</v>
      </c>
    </row>
    <row r="51" spans="1:16" ht="12.75">
      <c r="A51">
        <f>'Input 1 - Firmware Status'!A51</f>
        <v>0</v>
      </c>
      <c r="B51">
        <f>'Input 1 - Firmware Status'!B51</f>
        <v>0</v>
      </c>
      <c r="C51" t="str">
        <f t="shared" si="2"/>
        <v>20090130_1527</v>
      </c>
      <c r="F51">
        <f>'Input 1 - Firmware Status'!D51</f>
        <v>0</v>
      </c>
      <c r="G51">
        <f>'Input 1 - Firmware Status'!E51</f>
        <v>0</v>
      </c>
      <c r="H51">
        <f>'Input 1 - Firmware Status'!F51</f>
        <v>0</v>
      </c>
      <c r="I51">
        <f>'Input 1 - Firmware Status'!G51</f>
        <v>0</v>
      </c>
      <c r="J51">
        <f>'Input 1 - Firmware Status'!H51</f>
        <v>0</v>
      </c>
      <c r="K51">
        <f>'Input 1 - Firmware Status'!I51</f>
        <v>0</v>
      </c>
      <c r="L51">
        <f>'Input 1 - Firmware Status'!J51</f>
        <v>0</v>
      </c>
      <c r="M51">
        <f>'Input 1 - Firmware Status'!K51</f>
        <v>0</v>
      </c>
      <c r="P51" t="str">
        <f t="shared" si="3"/>
        <v>20090130_1527</v>
      </c>
    </row>
    <row r="52" spans="1:16" ht="12.75">
      <c r="A52">
        <f>'Input 1 - Firmware Status'!A52</f>
        <v>0</v>
      </c>
      <c r="B52">
        <f>'Input 1 - Firmware Status'!B52</f>
        <v>0</v>
      </c>
      <c r="C52" t="str">
        <f t="shared" si="2"/>
        <v>20090130_1527</v>
      </c>
      <c r="F52">
        <f>'Input 1 - Firmware Status'!D52</f>
        <v>0</v>
      </c>
      <c r="G52">
        <f>'Input 1 - Firmware Status'!E52</f>
        <v>0</v>
      </c>
      <c r="H52">
        <f>'Input 1 - Firmware Status'!F52</f>
        <v>0</v>
      </c>
      <c r="I52">
        <f>'Input 1 - Firmware Status'!G52</f>
        <v>0</v>
      </c>
      <c r="J52">
        <f>'Input 1 - Firmware Status'!H52</f>
        <v>0</v>
      </c>
      <c r="K52">
        <f>'Input 1 - Firmware Status'!I52</f>
        <v>0</v>
      </c>
      <c r="L52">
        <f>'Input 1 - Firmware Status'!J52</f>
        <v>0</v>
      </c>
      <c r="M52">
        <f>'Input 1 - Firmware Status'!K52</f>
        <v>0</v>
      </c>
      <c r="P52" t="str">
        <f t="shared" si="3"/>
        <v>20090130_1527</v>
      </c>
    </row>
    <row r="53" spans="1:16" ht="12.75">
      <c r="A53">
        <f>'Input 1 - Firmware Status'!A53</f>
        <v>0</v>
      </c>
      <c r="B53">
        <f>'Input 1 - Firmware Status'!B53</f>
        <v>0</v>
      </c>
      <c r="C53" t="str">
        <f t="shared" si="2"/>
        <v>20090130_1527</v>
      </c>
      <c r="F53">
        <f>'Input 1 - Firmware Status'!D53</f>
        <v>0</v>
      </c>
      <c r="G53">
        <f>'Input 1 - Firmware Status'!E53</f>
        <v>0</v>
      </c>
      <c r="H53">
        <f>'Input 1 - Firmware Status'!F53</f>
        <v>0</v>
      </c>
      <c r="I53">
        <f>'Input 1 - Firmware Status'!G53</f>
        <v>0</v>
      </c>
      <c r="J53">
        <f>'Input 1 - Firmware Status'!H53</f>
        <v>0</v>
      </c>
      <c r="K53">
        <f>'Input 1 - Firmware Status'!I53</f>
        <v>0</v>
      </c>
      <c r="L53">
        <f>'Input 1 - Firmware Status'!J53</f>
        <v>0</v>
      </c>
      <c r="M53">
        <f>'Input 1 - Firmware Status'!K53</f>
        <v>0</v>
      </c>
      <c r="P53" t="str">
        <f t="shared" si="3"/>
        <v>20090130_1527</v>
      </c>
    </row>
    <row r="54" spans="1:16" ht="12.75">
      <c r="A54">
        <f>'Input 1 - Firmware Status'!A54</f>
        <v>0</v>
      </c>
      <c r="B54">
        <f>'Input 1 - Firmware Status'!B54</f>
        <v>0</v>
      </c>
      <c r="C54" t="str">
        <f t="shared" si="2"/>
        <v>20090130_1527</v>
      </c>
      <c r="F54">
        <f>'Input 1 - Firmware Status'!D54</f>
        <v>0</v>
      </c>
      <c r="G54">
        <f>'Input 1 - Firmware Status'!E54</f>
        <v>0</v>
      </c>
      <c r="H54">
        <f>'Input 1 - Firmware Status'!F54</f>
        <v>0</v>
      </c>
      <c r="I54">
        <f>'Input 1 - Firmware Status'!G54</f>
        <v>0</v>
      </c>
      <c r="J54">
        <f>'Input 1 - Firmware Status'!H54</f>
        <v>0</v>
      </c>
      <c r="K54">
        <f>'Input 1 - Firmware Status'!I54</f>
        <v>0</v>
      </c>
      <c r="L54">
        <f>'Input 1 - Firmware Status'!J54</f>
        <v>0</v>
      </c>
      <c r="M54">
        <f>'Input 1 - Firmware Status'!K54</f>
        <v>0</v>
      </c>
      <c r="P54" t="str">
        <f t="shared" si="3"/>
        <v>20090130_1527</v>
      </c>
    </row>
    <row r="55" spans="1:16" ht="12.75">
      <c r="A55">
        <f>'Input 1 - Firmware Status'!A55</f>
        <v>0</v>
      </c>
      <c r="B55">
        <f>'Input 1 - Firmware Status'!B55</f>
        <v>0</v>
      </c>
      <c r="C55" t="str">
        <f t="shared" si="2"/>
        <v>20090130_1527</v>
      </c>
      <c r="F55">
        <f>'Input 1 - Firmware Status'!D55</f>
        <v>0</v>
      </c>
      <c r="G55">
        <f>'Input 1 - Firmware Status'!E55</f>
        <v>0</v>
      </c>
      <c r="H55">
        <f>'Input 1 - Firmware Status'!F55</f>
        <v>0</v>
      </c>
      <c r="I55">
        <f>'Input 1 - Firmware Status'!G55</f>
        <v>0</v>
      </c>
      <c r="J55">
        <f>'Input 1 - Firmware Status'!H55</f>
        <v>0</v>
      </c>
      <c r="K55">
        <f>'Input 1 - Firmware Status'!I55</f>
        <v>0</v>
      </c>
      <c r="L55">
        <f>'Input 1 - Firmware Status'!J55</f>
        <v>0</v>
      </c>
      <c r="M55">
        <f>'Input 1 - Firmware Status'!K55</f>
        <v>0</v>
      </c>
      <c r="P55" t="str">
        <f t="shared" si="3"/>
        <v>20090130_1527</v>
      </c>
    </row>
    <row r="56" spans="1:16" ht="12.75">
      <c r="A56">
        <f>'Input 1 - Firmware Status'!A56</f>
        <v>0</v>
      </c>
      <c r="B56">
        <f>'Input 1 - Firmware Status'!B56</f>
        <v>0</v>
      </c>
      <c r="C56" t="str">
        <f t="shared" si="2"/>
        <v>20090130_1527</v>
      </c>
      <c r="F56">
        <f>'Input 1 - Firmware Status'!D56</f>
        <v>0</v>
      </c>
      <c r="G56">
        <f>'Input 1 - Firmware Status'!E56</f>
        <v>0</v>
      </c>
      <c r="H56">
        <f>'Input 1 - Firmware Status'!F56</f>
        <v>0</v>
      </c>
      <c r="I56">
        <f>'Input 1 - Firmware Status'!G56</f>
        <v>0</v>
      </c>
      <c r="J56">
        <f>'Input 1 - Firmware Status'!H56</f>
        <v>0</v>
      </c>
      <c r="K56">
        <f>'Input 1 - Firmware Status'!I56</f>
        <v>0</v>
      </c>
      <c r="L56">
        <f>'Input 1 - Firmware Status'!J56</f>
        <v>0</v>
      </c>
      <c r="M56">
        <f>'Input 1 - Firmware Status'!K56</f>
        <v>0</v>
      </c>
      <c r="P56" t="str">
        <f t="shared" si="3"/>
        <v>20090130_1527</v>
      </c>
    </row>
    <row r="57" spans="1:16" ht="12.75">
      <c r="A57">
        <f>'Input 1 - Firmware Status'!A57</f>
        <v>0</v>
      </c>
      <c r="B57">
        <f>'Input 1 - Firmware Status'!B57</f>
        <v>0</v>
      </c>
      <c r="C57" t="str">
        <f t="shared" si="2"/>
        <v>20090130_1527</v>
      </c>
      <c r="F57">
        <f>'Input 1 - Firmware Status'!D57</f>
        <v>0</v>
      </c>
      <c r="G57">
        <f>'Input 1 - Firmware Status'!E57</f>
        <v>0</v>
      </c>
      <c r="H57">
        <f>'Input 1 - Firmware Status'!F57</f>
        <v>0</v>
      </c>
      <c r="I57">
        <f>'Input 1 - Firmware Status'!G57</f>
        <v>0</v>
      </c>
      <c r="J57">
        <f>'Input 1 - Firmware Status'!H57</f>
        <v>0</v>
      </c>
      <c r="K57">
        <f>'Input 1 - Firmware Status'!I57</f>
        <v>0</v>
      </c>
      <c r="L57">
        <f>'Input 1 - Firmware Status'!J57</f>
        <v>0</v>
      </c>
      <c r="M57">
        <f>'Input 1 - Firmware Status'!K57</f>
        <v>0</v>
      </c>
      <c r="P57" t="str">
        <f t="shared" si="3"/>
        <v>20090130_1527</v>
      </c>
    </row>
    <row r="58" spans="1:16" ht="12.75">
      <c r="A58">
        <f>'Input 1 - Firmware Status'!A58</f>
        <v>0</v>
      </c>
      <c r="B58">
        <f>'Input 1 - Firmware Status'!B58</f>
        <v>0</v>
      </c>
      <c r="C58" t="str">
        <f t="shared" si="2"/>
        <v>20090130_1527</v>
      </c>
      <c r="F58">
        <f>'Input 1 - Firmware Status'!D58</f>
        <v>0</v>
      </c>
      <c r="G58">
        <f>'Input 1 - Firmware Status'!E58</f>
        <v>0</v>
      </c>
      <c r="H58">
        <f>'Input 1 - Firmware Status'!F58</f>
        <v>0</v>
      </c>
      <c r="I58">
        <f>'Input 1 - Firmware Status'!G58</f>
        <v>0</v>
      </c>
      <c r="J58">
        <f>'Input 1 - Firmware Status'!H58</f>
        <v>0</v>
      </c>
      <c r="K58">
        <f>'Input 1 - Firmware Status'!I58</f>
        <v>0</v>
      </c>
      <c r="L58">
        <f>'Input 1 - Firmware Status'!J58</f>
        <v>0</v>
      </c>
      <c r="M58">
        <f>'Input 1 - Firmware Status'!K58</f>
        <v>0</v>
      </c>
      <c r="P58" t="str">
        <f t="shared" si="3"/>
        <v>20090130_1527</v>
      </c>
    </row>
    <row r="59" spans="1:16" ht="12.75">
      <c r="A59">
        <f>'Input 1 - Firmware Status'!A59</f>
        <v>0</v>
      </c>
      <c r="B59">
        <f>'Input 1 - Firmware Status'!B59</f>
        <v>0</v>
      </c>
      <c r="C59" t="str">
        <f t="shared" si="2"/>
        <v>20090130_1527</v>
      </c>
      <c r="F59">
        <f>'Input 1 - Firmware Status'!D59</f>
        <v>0</v>
      </c>
      <c r="G59">
        <f>'Input 1 - Firmware Status'!E59</f>
        <v>0</v>
      </c>
      <c r="H59">
        <f>'Input 1 - Firmware Status'!F59</f>
        <v>0</v>
      </c>
      <c r="I59">
        <f>'Input 1 - Firmware Status'!G59</f>
        <v>0</v>
      </c>
      <c r="J59">
        <f>'Input 1 - Firmware Status'!H59</f>
        <v>0</v>
      </c>
      <c r="K59">
        <f>'Input 1 - Firmware Status'!I59</f>
        <v>0</v>
      </c>
      <c r="L59">
        <f>'Input 1 - Firmware Status'!J59</f>
        <v>0</v>
      </c>
      <c r="M59">
        <f>'Input 1 - Firmware Status'!K59</f>
        <v>0</v>
      </c>
      <c r="P59" t="str">
        <f t="shared" si="3"/>
        <v>20090130_1527</v>
      </c>
    </row>
    <row r="60" spans="1:16" ht="12.75">
      <c r="A60">
        <f>'Input 1 - Firmware Status'!A60</f>
        <v>0</v>
      </c>
      <c r="B60">
        <f>'Input 1 - Firmware Status'!B60</f>
        <v>0</v>
      </c>
      <c r="C60" t="str">
        <f t="shared" si="2"/>
        <v>20090130_1527</v>
      </c>
      <c r="F60">
        <f>'Input 1 - Firmware Status'!D60</f>
        <v>0</v>
      </c>
      <c r="G60">
        <f>'Input 1 - Firmware Status'!E60</f>
        <v>0</v>
      </c>
      <c r="H60">
        <f>'Input 1 - Firmware Status'!F60</f>
        <v>0</v>
      </c>
      <c r="I60">
        <f>'Input 1 - Firmware Status'!G60</f>
        <v>0</v>
      </c>
      <c r="J60">
        <f>'Input 1 - Firmware Status'!H60</f>
        <v>0</v>
      </c>
      <c r="K60">
        <f>'Input 1 - Firmware Status'!I60</f>
        <v>0</v>
      </c>
      <c r="L60">
        <f>'Input 1 - Firmware Status'!J60</f>
        <v>0</v>
      </c>
      <c r="M60">
        <f>'Input 1 - Firmware Status'!K60</f>
        <v>0</v>
      </c>
      <c r="P60" t="str">
        <f t="shared" si="3"/>
        <v>20090130_1527</v>
      </c>
    </row>
    <row r="61" spans="1:16" ht="12.75">
      <c r="A61">
        <f>'Input 1 - Firmware Status'!A61</f>
        <v>0</v>
      </c>
      <c r="B61">
        <f>'Input 1 - Firmware Status'!B61</f>
        <v>0</v>
      </c>
      <c r="C61" t="str">
        <f t="shared" si="2"/>
        <v>20090130_1527</v>
      </c>
      <c r="F61">
        <f>'Input 1 - Firmware Status'!D61</f>
        <v>0</v>
      </c>
      <c r="G61">
        <f>'Input 1 - Firmware Status'!E61</f>
        <v>0</v>
      </c>
      <c r="H61">
        <f>'Input 1 - Firmware Status'!F61</f>
        <v>0</v>
      </c>
      <c r="I61">
        <f>'Input 1 - Firmware Status'!G61</f>
        <v>0</v>
      </c>
      <c r="J61">
        <f>'Input 1 - Firmware Status'!H61</f>
        <v>0</v>
      </c>
      <c r="K61">
        <f>'Input 1 - Firmware Status'!I61</f>
        <v>0</v>
      </c>
      <c r="L61">
        <f>'Input 1 - Firmware Status'!J61</f>
        <v>0</v>
      </c>
      <c r="M61">
        <f>'Input 1 - Firmware Status'!K61</f>
        <v>0</v>
      </c>
      <c r="P61" t="str">
        <f t="shared" si="3"/>
        <v>20090130_1527</v>
      </c>
    </row>
    <row r="62" spans="1:16" ht="12.75">
      <c r="A62">
        <f>'Input 1 - Firmware Status'!A62</f>
        <v>0</v>
      </c>
      <c r="B62">
        <f>'Input 1 - Firmware Status'!B62</f>
        <v>0</v>
      </c>
      <c r="C62" t="str">
        <f t="shared" si="2"/>
        <v>20090130_1527</v>
      </c>
      <c r="F62">
        <f>'Input 1 - Firmware Status'!D62</f>
        <v>0</v>
      </c>
      <c r="G62">
        <f>'Input 1 - Firmware Status'!E62</f>
        <v>0</v>
      </c>
      <c r="H62">
        <f>'Input 1 - Firmware Status'!F62</f>
        <v>0</v>
      </c>
      <c r="I62">
        <f>'Input 1 - Firmware Status'!G62</f>
        <v>0</v>
      </c>
      <c r="J62">
        <f>'Input 1 - Firmware Status'!H62</f>
        <v>0</v>
      </c>
      <c r="K62">
        <f>'Input 1 - Firmware Status'!I62</f>
        <v>0</v>
      </c>
      <c r="L62">
        <f>'Input 1 - Firmware Status'!J62</f>
        <v>0</v>
      </c>
      <c r="M62">
        <f>'Input 1 - Firmware Status'!K62</f>
        <v>0</v>
      </c>
      <c r="P62" t="str">
        <f t="shared" si="3"/>
        <v>20090130_1527</v>
      </c>
    </row>
    <row r="63" spans="1:16" ht="12.75">
      <c r="A63">
        <f>'Input 1 - Firmware Status'!A63</f>
        <v>0</v>
      </c>
      <c r="B63">
        <f>'Input 1 - Firmware Status'!B63</f>
        <v>0</v>
      </c>
      <c r="C63" t="str">
        <f t="shared" si="2"/>
        <v>20090130_1527</v>
      </c>
      <c r="F63">
        <f>'Input 1 - Firmware Status'!D63</f>
        <v>0</v>
      </c>
      <c r="G63">
        <f>'Input 1 - Firmware Status'!E63</f>
        <v>0</v>
      </c>
      <c r="H63">
        <f>'Input 1 - Firmware Status'!F63</f>
        <v>0</v>
      </c>
      <c r="I63">
        <f>'Input 1 - Firmware Status'!G63</f>
        <v>0</v>
      </c>
      <c r="J63">
        <f>'Input 1 - Firmware Status'!H63</f>
        <v>0</v>
      </c>
      <c r="K63">
        <f>'Input 1 - Firmware Status'!I63</f>
        <v>0</v>
      </c>
      <c r="L63">
        <f>'Input 1 - Firmware Status'!J63</f>
        <v>0</v>
      </c>
      <c r="M63">
        <f>'Input 1 - Firmware Status'!K63</f>
        <v>0</v>
      </c>
      <c r="P63" t="str">
        <f t="shared" si="3"/>
        <v>20090130_1527</v>
      </c>
    </row>
    <row r="64" spans="1:16" ht="12.75">
      <c r="A64">
        <f>'Input 1 - Firmware Status'!A64</f>
        <v>0</v>
      </c>
      <c r="B64">
        <f>'Input 1 - Firmware Status'!B64</f>
        <v>0</v>
      </c>
      <c r="C64" t="str">
        <f t="shared" si="2"/>
        <v>20090130_1527</v>
      </c>
      <c r="F64">
        <f>'Input 1 - Firmware Status'!D64</f>
        <v>0</v>
      </c>
      <c r="G64">
        <f>'Input 1 - Firmware Status'!E64</f>
        <v>0</v>
      </c>
      <c r="H64">
        <f>'Input 1 - Firmware Status'!F64</f>
        <v>0</v>
      </c>
      <c r="I64">
        <f>'Input 1 - Firmware Status'!G64</f>
        <v>0</v>
      </c>
      <c r="J64">
        <f>'Input 1 - Firmware Status'!H64</f>
        <v>0</v>
      </c>
      <c r="K64">
        <f>'Input 1 - Firmware Status'!I64</f>
        <v>0</v>
      </c>
      <c r="L64">
        <f>'Input 1 - Firmware Status'!J64</f>
        <v>0</v>
      </c>
      <c r="M64">
        <f>'Input 1 - Firmware Status'!K64</f>
        <v>0</v>
      </c>
      <c r="P64" t="str">
        <f t="shared" si="3"/>
        <v>20090130_1527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&amp;L&amp;F&amp;C&amp;A&amp;RPrinted at &amp;T on &amp;D</oddHeader>
    <oddFooter>&amp;LFred Borcherding&amp;RPage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Borcherding</dc:creator>
  <cp:keywords/>
  <dc:description/>
  <cp:lastModifiedBy>Fred Borcherding</cp:lastModifiedBy>
  <cp:lastPrinted>2009-02-08T13:29:01Z</cp:lastPrinted>
  <dcterms:created xsi:type="dcterms:W3CDTF">2009-02-02T14:39:57Z</dcterms:created>
  <dcterms:modified xsi:type="dcterms:W3CDTF">2009-02-08T13:31:51Z</dcterms:modified>
  <cp:category/>
  <cp:version/>
  <cp:contentType/>
  <cp:contentStatus/>
</cp:coreProperties>
</file>