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tabRatio="1000" activeTab="0"/>
  </bookViews>
  <sheets>
    <sheet name="SX5 Crate Layout" sheetId="1" r:id="rId1"/>
    <sheet name="SX5 CSC config" sheetId="2" r:id="rId2"/>
    <sheet name="VME Controllers" sheetId="3" r:id="rId3"/>
    <sheet name="DMBs" sheetId="4" r:id="rId4"/>
    <sheet name="TMBs" sheetId="5" r:id="rId5"/>
    <sheet name="Fibers" sheetId="6" r:id="rId6"/>
    <sheet name="Equipment history" sheetId="7" r:id="rId7"/>
  </sheets>
  <definedNames/>
  <calcPr fullCalcOnLoad="1"/>
</workbook>
</file>

<file path=xl/comments1.xml><?xml version="1.0" encoding="utf-8"?>
<comments xmlns="http://schemas.openxmlformats.org/spreadsheetml/2006/main">
  <authors>
    <author>Frank Geurts</author>
  </authors>
  <commentList>
    <comment ref="A6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Crate on loan from Rice
 --&gt; DMB ids need to be verified</t>
        </r>
      </text>
    </comment>
    <comment ref="C27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specially prepared CCB 2001 model</t>
        </r>
      </text>
    </comment>
    <comment ref="C31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On load from OSU</t>
        </r>
      </text>
    </comment>
    <comment ref="D31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On loan from OSU</t>
        </r>
      </text>
    </comment>
    <comment ref="B31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CERN E-pool</t>
        </r>
      </text>
    </comment>
    <comment ref="A29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Crate from E-Pool</t>
        </r>
      </text>
    </comment>
    <comment ref="A25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Crate on loan from UF</t>
        </r>
      </text>
    </comment>
    <comment ref="D27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on loan from UF</t>
        </r>
      </text>
    </comment>
  </commentList>
</comments>
</file>

<file path=xl/comments5.xml><?xml version="1.0" encoding="utf-8"?>
<comments xmlns="http://schemas.openxmlformats.org/spreadsheetml/2006/main">
  <authors>
    <author>Frank Geurts</author>
  </authors>
  <commentList>
    <comment ref="A12" authorId="0">
      <text>
        <r>
          <rPr>
            <b/>
            <sz val="8"/>
            <rFont val="Tahoma"/>
            <family val="0"/>
          </rPr>
          <t>Frank Geurts:</t>
        </r>
        <r>
          <rPr>
            <sz val="8"/>
            <rFont val="Tahoma"/>
            <family val="0"/>
          </rPr>
          <t xml:space="preserve">
The frontplate of tmb 4020 was swapped for a frontplate with ALCT access</t>
        </r>
      </text>
    </comment>
  </commentList>
</comments>
</file>

<file path=xl/sharedStrings.xml><?xml version="1.0" encoding="utf-8"?>
<sst xmlns="http://schemas.openxmlformats.org/spreadsheetml/2006/main" count="656" uniqueCount="155">
  <si>
    <t>Rice</t>
  </si>
  <si>
    <t>UCLA</t>
  </si>
  <si>
    <t>UF</t>
  </si>
  <si>
    <t>TMB</t>
  </si>
  <si>
    <t>CCB</t>
  </si>
  <si>
    <t>SP</t>
  </si>
  <si>
    <t>Dynatem</t>
  </si>
  <si>
    <t>DAQMB</t>
  </si>
  <si>
    <t>CCB'04</t>
  </si>
  <si>
    <t>CERN</t>
  </si>
  <si>
    <t>OSU</t>
  </si>
  <si>
    <t>UF?</t>
  </si>
  <si>
    <t>Rice?</t>
  </si>
  <si>
    <t>MS</t>
  </si>
  <si>
    <t>ISR</t>
  </si>
  <si>
    <t>?</t>
  </si>
  <si>
    <t>module</t>
  </si>
  <si>
    <t>serial#</t>
  </si>
  <si>
    <t>DDU</t>
  </si>
  <si>
    <t>old-small</t>
  </si>
  <si>
    <t>old-large</t>
  </si>
  <si>
    <t>PC Back plane</t>
  </si>
  <si>
    <t>TF Back plane</t>
  </si>
  <si>
    <t>date:</t>
  </si>
  <si>
    <t>ordered</t>
  </si>
  <si>
    <t>MPC2002</t>
  </si>
  <si>
    <t>CERN?</t>
  </si>
  <si>
    <t>VME Controllers</t>
  </si>
  <si>
    <t>v1718</t>
  </si>
  <si>
    <t>(from E-Pool)</t>
  </si>
  <si>
    <t>v2718</t>
  </si>
  <si>
    <t>PO 561190</t>
  </si>
  <si>
    <t>(PNPI)</t>
  </si>
  <si>
    <t>FNAL</t>
  </si>
  <si>
    <t>3U VME64x</t>
  </si>
  <si>
    <t>(on loan from Rice)</t>
  </si>
  <si>
    <t>(on loan from JINR)</t>
  </si>
  <si>
    <t>(on loan to Vienna group)</t>
  </si>
  <si>
    <t>mini (6U)</t>
  </si>
  <si>
    <t>production (9U)</t>
  </si>
  <si>
    <t>old (6U)</t>
  </si>
  <si>
    <t>prototype (6U)</t>
  </si>
  <si>
    <t>Dynatem D360 VME Crate Controller</t>
  </si>
  <si>
    <t>ID</t>
  </si>
  <si>
    <t>MAC</t>
  </si>
  <si>
    <t>Origin</t>
  </si>
  <si>
    <t>IP</t>
  </si>
  <si>
    <t>Last Flash</t>
  </si>
  <si>
    <t>00:03:EC:01:02:2D</t>
  </si>
  <si>
    <t>00:03:EC:01:01:FB</t>
  </si>
  <si>
    <t>00:03:EC:01:02:49</t>
  </si>
  <si>
    <t>00:03:EC:01:02:DF</t>
  </si>
  <si>
    <t>00:03:EC:01:02:63</t>
  </si>
  <si>
    <t>JINR</t>
  </si>
  <si>
    <t>PNPI</t>
  </si>
  <si>
    <t>SLICETEST</t>
  </si>
  <si>
    <t>10.0.0.13</t>
  </si>
  <si>
    <t>10.0.0.14</t>
  </si>
  <si>
    <t>10.0.0.15</t>
  </si>
  <si>
    <t>10.0.0.11</t>
  </si>
  <si>
    <t>Last Location</t>
  </si>
  <si>
    <t>10.0.0.12</t>
  </si>
  <si>
    <t>Fiber Inventory</t>
  </si>
  <si>
    <t>type</t>
  </si>
  <si>
    <t>connectors</t>
  </si>
  <si>
    <t>begin marker</t>
  </si>
  <si>
    <t>end marker</t>
  </si>
  <si>
    <t>TTC</t>
  </si>
  <si>
    <t>ST-ST</t>
  </si>
  <si>
    <t>fibers</t>
  </si>
  <si>
    <t>mode</t>
  </si>
  <si>
    <t>S</t>
  </si>
  <si>
    <t>color</t>
  </si>
  <si>
    <t>DMB-DDU</t>
  </si>
  <si>
    <t>LC-SC</t>
  </si>
  <si>
    <t>M</t>
  </si>
  <si>
    <t>orange</t>
  </si>
  <si>
    <t>DDU-Gbit</t>
  </si>
  <si>
    <t>LC-LC</t>
  </si>
  <si>
    <t>grey</t>
  </si>
  <si>
    <t>ft/m</t>
  </si>
  <si>
    <t>m</t>
  </si>
  <si>
    <t>ft</t>
  </si>
  <si>
    <t>MPC-SP</t>
  </si>
  <si>
    <t>length [m]</t>
  </si>
  <si>
    <t>(packed)</t>
  </si>
  <si>
    <t>FED-kit</t>
  </si>
  <si>
    <t>iBoot NPS</t>
  </si>
  <si>
    <t>last update:</t>
  </si>
  <si>
    <t>ME2/1/16</t>
  </si>
  <si>
    <t>CSC</t>
  </si>
  <si>
    <t>DMB</t>
  </si>
  <si>
    <t>Peripheral Crate</t>
  </si>
  <si>
    <t>dynatem</t>
  </si>
  <si>
    <t>ME3/1/16</t>
  </si>
  <si>
    <t>TMB-slot</t>
  </si>
  <si>
    <t>DMB-slot</t>
  </si>
  <si>
    <t>SX5 CSC configuration</t>
  </si>
  <si>
    <t>DDU in</t>
  </si>
  <si>
    <t>SX5 Crate Layout</t>
  </si>
  <si>
    <t>Slot</t>
  </si>
  <si>
    <t>MPC</t>
  </si>
  <si>
    <t>PC-Id</t>
  </si>
  <si>
    <t>DMB Inventory</t>
  </si>
  <si>
    <t>Id</t>
  </si>
  <si>
    <t>location</t>
  </si>
  <si>
    <t>last update</t>
  </si>
  <si>
    <t>OSU Box 2</t>
  </si>
  <si>
    <t>OSU Box 3</t>
  </si>
  <si>
    <t>SX5</t>
  </si>
  <si>
    <t>TMB Inventory</t>
  </si>
  <si>
    <t>comment</t>
  </si>
  <si>
    <t>mezz#</t>
  </si>
  <si>
    <t>Total at CERN</t>
  </si>
  <si>
    <t>ISR-Box - firmware needs updating</t>
  </si>
  <si>
    <t>Peripheral Crates</t>
  </si>
  <si>
    <t>FED Crate</t>
  </si>
  <si>
    <t>TF Crate</t>
  </si>
  <si>
    <t>TTC Crate</t>
  </si>
  <si>
    <t>firmware</t>
  </si>
  <si>
    <t>oct4</t>
  </si>
  <si>
    <t>12apr2005</t>
  </si>
  <si>
    <t>Valentin Solimov (ISR)</t>
  </si>
  <si>
    <t>ME2/2/31</t>
  </si>
  <si>
    <t>ME2/2/32</t>
  </si>
  <si>
    <t>ME3/2/31</t>
  </si>
  <si>
    <t>ME3/2/32</t>
  </si>
  <si>
    <t>VME</t>
  </si>
  <si>
    <t>TTCvi</t>
  </si>
  <si>
    <t>TTCvx</t>
  </si>
  <si>
    <t>HAL test set-up (Yuri Kozhenikov)</t>
  </si>
  <si>
    <t>ME+3/2/32</t>
  </si>
  <si>
    <t>ME+3/2/31</t>
  </si>
  <si>
    <t>ME+3/1/16</t>
  </si>
  <si>
    <t>ME+2/2/32</t>
  </si>
  <si>
    <t>ME+2/2/31</t>
  </si>
  <si>
    <t>ME+2/1/16</t>
  </si>
  <si>
    <t>X</t>
  </si>
  <si>
    <t>x</t>
  </si>
  <si>
    <t>pFED Crate</t>
  </si>
  <si>
    <t>DCC</t>
  </si>
  <si>
    <t>A2818</t>
  </si>
  <si>
    <t>CAEN a2818 PCI Optical Link</t>
  </si>
  <si>
    <t>CAEN V2718 VME Crate Controller</t>
  </si>
  <si>
    <t>CAEN V1718 VME Crate Controller</t>
  </si>
  <si>
    <t>firmware (opt)</t>
  </si>
  <si>
    <t>CERN E-Pool</t>
  </si>
  <si>
    <t>268-2</t>
  </si>
  <si>
    <t>old (15inp)</t>
  </si>
  <si>
    <t>unknown</t>
  </si>
  <si>
    <t>10.0.0.3</t>
  </si>
  <si>
    <t>Counting House FED crate</t>
  </si>
  <si>
    <t>SX5/Counting House TTC crate</t>
  </si>
  <si>
    <t>SX5 Peripheral Crate (Note: VME glitch patch)</t>
  </si>
  <si>
    <t>NO MORE UPDATED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</si>
</sst>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m\-yyyy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15" fontId="0" fillId="0" borderId="0" xfId="0" applyNumberFormat="1" applyAlignment="1">
      <alignment horizontal="left"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A34" sqref="A34:B34"/>
    </sheetView>
  </sheetViews>
  <sheetFormatPr defaultColWidth="9.140625" defaultRowHeight="12.75"/>
  <cols>
    <col min="1" max="1" width="10.00390625" style="2" customWidth="1"/>
    <col min="2" max="2" width="12.28125" style="2" customWidth="1"/>
    <col min="3" max="3" width="5.00390625" style="2" bestFit="1" customWidth="1"/>
    <col min="4" max="4" width="5.140625" style="2" bestFit="1" customWidth="1"/>
    <col min="5" max="5" width="5.00390625" style="2" bestFit="1" customWidth="1"/>
    <col min="6" max="6" width="5.140625" style="2" bestFit="1" customWidth="1"/>
    <col min="7" max="7" width="5.00390625" style="2" bestFit="1" customWidth="1"/>
    <col min="8" max="8" width="5.140625" style="2" bestFit="1" customWidth="1"/>
    <col min="9" max="9" width="5.00390625" style="2" bestFit="1" customWidth="1"/>
    <col min="10" max="10" width="5.140625" style="2" bestFit="1" customWidth="1"/>
    <col min="11" max="11" width="5.00390625" style="2" bestFit="1" customWidth="1"/>
    <col min="12" max="13" width="5.140625" style="2" bestFit="1" customWidth="1"/>
    <col min="14" max="14" width="4.8515625" style="2" bestFit="1" customWidth="1"/>
    <col min="15" max="16" width="5.140625" style="2" bestFit="1" customWidth="1"/>
    <col min="17" max="17" width="5.00390625" style="2" bestFit="1" customWidth="1"/>
    <col min="18" max="18" width="5.140625" style="2" bestFit="1" customWidth="1"/>
    <col min="19" max="19" width="5.00390625" style="2" bestFit="1" customWidth="1"/>
    <col min="20" max="20" width="5.140625" style="2" bestFit="1" customWidth="1"/>
    <col min="21" max="21" width="5.00390625" style="2" bestFit="1" customWidth="1"/>
    <col min="22" max="22" width="5.140625" style="2" bestFit="1" customWidth="1"/>
    <col min="23" max="16384" width="9.140625" style="2" customWidth="1"/>
  </cols>
  <sheetData>
    <row r="1" s="31" customFormat="1" ht="30">
      <c r="A1" s="35" t="s">
        <v>99</v>
      </c>
    </row>
    <row r="2" s="56" customFormat="1" ht="21" thickBot="1">
      <c r="A2" s="55" t="s">
        <v>115</v>
      </c>
    </row>
    <row r="3" spans="1:22" ht="12.75">
      <c r="A3" s="81" t="s">
        <v>102</v>
      </c>
      <c r="B3" s="78" t="s">
        <v>100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</row>
    <row r="4" spans="1:22" ht="12.75">
      <c r="A4" s="82"/>
      <c r="B4" s="36" t="s">
        <v>93</v>
      </c>
      <c r="C4" s="37" t="s">
        <v>3</v>
      </c>
      <c r="D4" s="37" t="s">
        <v>91</v>
      </c>
      <c r="E4" s="37" t="s">
        <v>3</v>
      </c>
      <c r="F4" s="37" t="s">
        <v>91</v>
      </c>
      <c r="G4" s="37" t="s">
        <v>3</v>
      </c>
      <c r="H4" s="37" t="s">
        <v>91</v>
      </c>
      <c r="I4" s="37" t="s">
        <v>3</v>
      </c>
      <c r="J4" s="37" t="s">
        <v>91</v>
      </c>
      <c r="K4" s="37" t="s">
        <v>3</v>
      </c>
      <c r="L4" s="37" t="s">
        <v>91</v>
      </c>
      <c r="M4" s="37" t="s">
        <v>101</v>
      </c>
      <c r="N4" s="37" t="s">
        <v>4</v>
      </c>
      <c r="O4" s="37" t="s">
        <v>3</v>
      </c>
      <c r="P4" s="37" t="s">
        <v>91</v>
      </c>
      <c r="Q4" s="37" t="s">
        <v>3</v>
      </c>
      <c r="R4" s="37" t="s">
        <v>91</v>
      </c>
      <c r="S4" s="37" t="s">
        <v>3</v>
      </c>
      <c r="T4" s="37" t="s">
        <v>91</v>
      </c>
      <c r="U4" s="37" t="s">
        <v>3</v>
      </c>
      <c r="V4" s="38" t="s">
        <v>91</v>
      </c>
    </row>
    <row r="5" spans="1:22" ht="12.75">
      <c r="A5" s="83"/>
      <c r="B5" s="39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  <c r="N5" s="40">
        <v>13</v>
      </c>
      <c r="O5" s="40">
        <v>14</v>
      </c>
      <c r="P5" s="40">
        <v>15</v>
      </c>
      <c r="Q5" s="40">
        <v>16</v>
      </c>
      <c r="R5" s="40">
        <v>17</v>
      </c>
      <c r="S5" s="40">
        <v>18</v>
      </c>
      <c r="T5" s="40">
        <v>19</v>
      </c>
      <c r="U5" s="40">
        <v>20</v>
      </c>
      <c r="V5" s="41">
        <v>21</v>
      </c>
    </row>
    <row r="6" spans="1:22" ht="12.75">
      <c r="A6" s="32">
        <v>1</v>
      </c>
      <c r="B6" s="9">
        <v>735</v>
      </c>
      <c r="C6" s="9">
        <v>4003</v>
      </c>
      <c r="D6" s="9">
        <v>3</v>
      </c>
      <c r="E6" s="9">
        <v>4006</v>
      </c>
      <c r="F6" s="9">
        <v>20</v>
      </c>
      <c r="G6" s="9">
        <v>4007</v>
      </c>
      <c r="H6" s="9">
        <v>48</v>
      </c>
      <c r="I6" s="9">
        <v>4009</v>
      </c>
      <c r="J6" s="9">
        <v>267</v>
      </c>
      <c r="K6" s="9">
        <v>4014</v>
      </c>
      <c r="L6" s="9">
        <v>173</v>
      </c>
      <c r="M6" s="9">
        <v>3</v>
      </c>
      <c r="N6" s="9">
        <v>6</v>
      </c>
      <c r="O6" s="9">
        <v>4017</v>
      </c>
      <c r="P6" s="9">
        <v>33</v>
      </c>
      <c r="Q6" s="9">
        <v>4022</v>
      </c>
      <c r="R6" s="9">
        <v>275</v>
      </c>
      <c r="S6" s="9">
        <v>4028</v>
      </c>
      <c r="T6" s="9">
        <v>260</v>
      </c>
      <c r="U6" s="9">
        <v>4029</v>
      </c>
      <c r="V6" s="42">
        <v>257</v>
      </c>
    </row>
    <row r="7" spans="1:22" ht="12.75">
      <c r="A7" s="33"/>
      <c r="B7" s="9" t="s">
        <v>138</v>
      </c>
      <c r="C7" s="75" t="s">
        <v>138</v>
      </c>
      <c r="D7" s="75"/>
      <c r="E7" s="75" t="s">
        <v>138</v>
      </c>
      <c r="F7" s="75"/>
      <c r="G7" s="75" t="s">
        <v>138</v>
      </c>
      <c r="H7" s="75"/>
      <c r="I7" s="75" t="s">
        <v>136</v>
      </c>
      <c r="J7" s="75"/>
      <c r="K7" s="75" t="s">
        <v>135</v>
      </c>
      <c r="L7" s="75"/>
      <c r="M7" s="9" t="s">
        <v>137</v>
      </c>
      <c r="N7" s="9" t="s">
        <v>137</v>
      </c>
      <c r="O7" s="75" t="s">
        <v>134</v>
      </c>
      <c r="P7" s="75"/>
      <c r="Q7" s="75" t="s">
        <v>133</v>
      </c>
      <c r="R7" s="75"/>
      <c r="S7" s="75" t="s">
        <v>132</v>
      </c>
      <c r="T7" s="75"/>
      <c r="U7" s="75" t="s">
        <v>131</v>
      </c>
      <c r="V7" s="76"/>
    </row>
    <row r="8" spans="1:22" ht="12.75">
      <c r="A8" s="33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2"/>
    </row>
    <row r="9" spans="1:22" ht="12.75">
      <c r="A9" s="3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2"/>
    </row>
    <row r="10" spans="1:22" ht="12.75">
      <c r="A10" s="33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2"/>
    </row>
    <row r="11" spans="1:22" ht="12.75">
      <c r="A11" s="3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2"/>
    </row>
    <row r="12" spans="1:22" ht="12.75">
      <c r="A12" s="33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2"/>
    </row>
    <row r="13" spans="1:22" ht="12.75">
      <c r="A13" s="3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2"/>
    </row>
    <row r="14" spans="1:22" ht="12.75">
      <c r="A14" s="3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2"/>
    </row>
    <row r="15" spans="1:22" ht="13.5" thickBot="1">
      <c r="A15" s="34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3"/>
    </row>
    <row r="16" ht="12.75"/>
    <row r="17" ht="12.75"/>
    <row r="18" spans="1:2" s="56" customFormat="1" ht="21" thickBot="1">
      <c r="A18" s="77" t="s">
        <v>139</v>
      </c>
      <c r="B18" s="77"/>
    </row>
    <row r="19" spans="1:5" ht="12.75">
      <c r="A19" s="23"/>
      <c r="B19" s="58" t="s">
        <v>93</v>
      </c>
      <c r="C19" s="59" t="s">
        <v>4</v>
      </c>
      <c r="D19" s="61" t="s">
        <v>18</v>
      </c>
      <c r="E19" s="60"/>
    </row>
    <row r="20" spans="1:5" ht="13.5" thickBot="1">
      <c r="A20" s="13"/>
      <c r="B20" s="63">
        <v>614</v>
      </c>
      <c r="C20" s="62">
        <v>4</v>
      </c>
      <c r="D20" s="72" t="s">
        <v>148</v>
      </c>
      <c r="E20" s="43"/>
    </row>
    <row r="21" ht="12.75"/>
    <row r="22" spans="1:2" s="56" customFormat="1" ht="21" thickBot="1">
      <c r="A22" s="77" t="s">
        <v>116</v>
      </c>
      <c r="B22" s="77"/>
    </row>
    <row r="23" spans="1:5" ht="12.75">
      <c r="A23" s="23"/>
      <c r="B23" s="58" t="s">
        <v>93</v>
      </c>
      <c r="C23" s="59" t="s">
        <v>18</v>
      </c>
      <c r="D23" s="61" t="s">
        <v>140</v>
      </c>
      <c r="E23" s="60"/>
    </row>
    <row r="24" spans="1:5" ht="13.5" thickBot="1">
      <c r="A24" s="13"/>
      <c r="B24" s="63">
        <v>557</v>
      </c>
      <c r="C24" s="62"/>
      <c r="D24" s="64"/>
      <c r="E24" s="43"/>
    </row>
    <row r="25" spans="1:5" ht="21" thickBot="1">
      <c r="A25" s="77" t="s">
        <v>117</v>
      </c>
      <c r="B25" s="77"/>
      <c r="C25" s="56"/>
      <c r="D25" s="56"/>
      <c r="E25" s="56"/>
    </row>
    <row r="26" spans="1:5" s="56" customFormat="1" ht="20.25">
      <c r="A26" s="23"/>
      <c r="B26" s="58" t="s">
        <v>127</v>
      </c>
      <c r="C26" s="59" t="s">
        <v>4</v>
      </c>
      <c r="D26" s="61" t="s">
        <v>5</v>
      </c>
      <c r="E26" s="60"/>
    </row>
    <row r="27" spans="1:5" ht="13.5" thickBot="1">
      <c r="A27" s="13"/>
      <c r="B27" s="63"/>
      <c r="C27" s="14">
        <v>23</v>
      </c>
      <c r="D27" s="14">
        <v>1</v>
      </c>
      <c r="E27" s="43"/>
    </row>
    <row r="28" ht="12.75"/>
    <row r="29" spans="1:5" ht="21" thickBot="1">
      <c r="A29" s="77" t="s">
        <v>118</v>
      </c>
      <c r="B29" s="77"/>
      <c r="C29" s="56"/>
      <c r="D29" s="56"/>
      <c r="E29" s="56"/>
    </row>
    <row r="30" spans="1:5" ht="12.75">
      <c r="A30" s="23"/>
      <c r="B30" s="58" t="s">
        <v>127</v>
      </c>
      <c r="C30" s="59" t="s">
        <v>128</v>
      </c>
      <c r="D30" s="61" t="s">
        <v>129</v>
      </c>
      <c r="E30" s="60"/>
    </row>
    <row r="31" spans="1:5" ht="13.5" thickBot="1">
      <c r="A31" s="13"/>
      <c r="B31" s="63" t="s">
        <v>28</v>
      </c>
      <c r="C31" s="14"/>
      <c r="D31" s="14"/>
      <c r="E31" s="43"/>
    </row>
    <row r="32" ht="12.75"/>
    <row r="33" ht="12.75"/>
    <row r="34" spans="1:2" ht="12.75">
      <c r="A34" t="s">
        <v>88</v>
      </c>
      <c r="B34" s="86">
        <v>38497</v>
      </c>
    </row>
  </sheetData>
  <mergeCells count="15">
    <mergeCell ref="A22:B22"/>
    <mergeCell ref="O7:P7"/>
    <mergeCell ref="Q7:R7"/>
    <mergeCell ref="S7:T7"/>
    <mergeCell ref="K7:L7"/>
    <mergeCell ref="U7:V7"/>
    <mergeCell ref="A25:B25"/>
    <mergeCell ref="A29:B29"/>
    <mergeCell ref="B3:V3"/>
    <mergeCell ref="A3:A5"/>
    <mergeCell ref="A18:B18"/>
    <mergeCell ref="C7:D7"/>
    <mergeCell ref="E7:F7"/>
    <mergeCell ref="G7:H7"/>
    <mergeCell ref="I7:J7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1" sqref="C21"/>
    </sheetView>
  </sheetViews>
  <sheetFormatPr defaultColWidth="9.140625" defaultRowHeight="12.75"/>
  <cols>
    <col min="1" max="1" width="11.57421875" style="0" customWidth="1"/>
    <col min="2" max="2" width="19.140625" style="0" bestFit="1" customWidth="1"/>
    <col min="3" max="3" width="11.00390625" style="0" bestFit="1" customWidth="1"/>
    <col min="4" max="4" width="11.28125" style="0" bestFit="1" customWidth="1"/>
    <col min="5" max="5" width="12.57421875" style="0" customWidth="1"/>
  </cols>
  <sheetData>
    <row r="1" ht="30">
      <c r="A1" s="29" t="s">
        <v>97</v>
      </c>
    </row>
    <row r="2" spans="1:2" ht="12.75">
      <c r="A2" t="s">
        <v>88</v>
      </c>
      <c r="B2" s="86">
        <v>38497</v>
      </c>
    </row>
    <row r="4" spans="1:5" ht="15.75">
      <c r="A4" s="30" t="s">
        <v>90</v>
      </c>
      <c r="B4" s="30" t="s">
        <v>92</v>
      </c>
      <c r="C4" s="30" t="s">
        <v>95</v>
      </c>
      <c r="D4" s="30" t="s">
        <v>96</v>
      </c>
      <c r="E4" s="30" t="s">
        <v>98</v>
      </c>
    </row>
    <row r="5" spans="1:2" ht="12.75">
      <c r="A5" t="s">
        <v>89</v>
      </c>
      <c r="B5">
        <v>1</v>
      </c>
    </row>
    <row r="6" spans="1:2" ht="12.75">
      <c r="A6" t="s">
        <v>94</v>
      </c>
      <c r="B6">
        <v>1</v>
      </c>
    </row>
    <row r="7" spans="1:2" ht="12.75">
      <c r="A7" t="s">
        <v>123</v>
      </c>
      <c r="B7">
        <v>1</v>
      </c>
    </row>
    <row r="8" spans="1:2" ht="12.75">
      <c r="A8" t="s">
        <v>124</v>
      </c>
      <c r="B8">
        <v>1</v>
      </c>
    </row>
    <row r="9" spans="1:2" ht="12.75">
      <c r="A9" t="s">
        <v>125</v>
      </c>
      <c r="B9">
        <v>1</v>
      </c>
    </row>
    <row r="10" spans="1:2" ht="12.75">
      <c r="A10" t="s">
        <v>126</v>
      </c>
      <c r="B10">
        <v>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2" max="2" width="25.421875" style="0" customWidth="1"/>
    <col min="3" max="3" width="13.7109375" style="0" customWidth="1"/>
    <col min="4" max="4" width="13.00390625" style="0" customWidth="1"/>
    <col min="5" max="5" width="12.57421875" style="0" customWidth="1"/>
    <col min="6" max="6" width="37.00390625" style="0" customWidth="1"/>
  </cols>
  <sheetData>
    <row r="1" spans="1:6" ht="30.75" thickBot="1">
      <c r="A1" s="73" t="s">
        <v>143</v>
      </c>
      <c r="B1" s="73"/>
      <c r="C1" s="73"/>
      <c r="D1" s="73"/>
      <c r="E1" s="73"/>
      <c r="F1" s="73"/>
    </row>
    <row r="2" spans="1:6" ht="12.75">
      <c r="A2" s="46" t="s">
        <v>43</v>
      </c>
      <c r="B2" s="47" t="s">
        <v>45</v>
      </c>
      <c r="C2" s="47" t="s">
        <v>119</v>
      </c>
      <c r="D2" s="47" t="s">
        <v>145</v>
      </c>
      <c r="E2" s="47" t="s">
        <v>141</v>
      </c>
      <c r="F2" s="67" t="s">
        <v>60</v>
      </c>
    </row>
    <row r="3" spans="1:6" ht="12.75">
      <c r="A3" s="65">
        <v>225</v>
      </c>
      <c r="B3" s="10" t="s">
        <v>55</v>
      </c>
      <c r="C3" s="10"/>
      <c r="D3" s="10"/>
      <c r="E3" s="10">
        <v>64</v>
      </c>
      <c r="F3" s="68" t="s">
        <v>0</v>
      </c>
    </row>
    <row r="4" spans="1:6" ht="13.5" thickBot="1">
      <c r="A4" s="66">
        <v>280</v>
      </c>
      <c r="B4" s="15" t="s">
        <v>55</v>
      </c>
      <c r="C4" s="15"/>
      <c r="D4" s="15"/>
      <c r="E4" s="15">
        <v>66</v>
      </c>
      <c r="F4" s="69" t="s">
        <v>10</v>
      </c>
    </row>
    <row r="5" spans="1:6" ht="12.75">
      <c r="A5" s="10"/>
      <c r="B5" s="10"/>
      <c r="C5" s="10"/>
      <c r="D5" s="10"/>
      <c r="E5" s="10"/>
      <c r="F5" s="10"/>
    </row>
    <row r="6" spans="1:6" ht="30.75" thickBot="1">
      <c r="A6" s="73" t="s">
        <v>142</v>
      </c>
      <c r="B6" s="73"/>
      <c r="C6" s="73"/>
      <c r="D6" s="73"/>
      <c r="E6" s="73"/>
      <c r="F6" s="73"/>
    </row>
    <row r="7" spans="1:6" ht="12.75">
      <c r="A7" s="46" t="s">
        <v>43</v>
      </c>
      <c r="B7" s="47" t="s">
        <v>45</v>
      </c>
      <c r="C7" s="47" t="s">
        <v>119</v>
      </c>
      <c r="D7" s="47"/>
      <c r="E7" s="47"/>
      <c r="F7" s="67" t="s">
        <v>60</v>
      </c>
    </row>
    <row r="8" spans="1:6" ht="12.75">
      <c r="A8" s="65">
        <v>64</v>
      </c>
      <c r="B8" s="10" t="s">
        <v>55</v>
      </c>
      <c r="C8" s="10"/>
      <c r="D8" s="10"/>
      <c r="E8" s="10"/>
      <c r="F8" s="68" t="s">
        <v>0</v>
      </c>
    </row>
    <row r="9" spans="1:6" ht="13.5" thickBot="1">
      <c r="A9" s="66">
        <v>66</v>
      </c>
      <c r="B9" s="15" t="s">
        <v>55</v>
      </c>
      <c r="C9" s="15"/>
      <c r="D9" s="15"/>
      <c r="E9" s="15"/>
      <c r="F9" s="69" t="s">
        <v>10</v>
      </c>
    </row>
    <row r="10" spans="1:6" ht="12.75">
      <c r="A10" s="10"/>
      <c r="B10" s="10"/>
      <c r="C10" s="10"/>
      <c r="D10" s="10"/>
      <c r="E10" s="10"/>
      <c r="F10" s="10"/>
    </row>
    <row r="11" spans="1:6" ht="30.75" thickBot="1">
      <c r="A11" s="73" t="s">
        <v>144</v>
      </c>
      <c r="B11" s="73"/>
      <c r="C11" s="73"/>
      <c r="D11" s="73"/>
      <c r="E11" s="73"/>
      <c r="F11" s="73"/>
    </row>
    <row r="12" spans="1:6" ht="12.75">
      <c r="A12" s="46" t="s">
        <v>43</v>
      </c>
      <c r="B12" s="47" t="s">
        <v>45</v>
      </c>
      <c r="C12" s="47"/>
      <c r="D12" s="47"/>
      <c r="E12" s="47"/>
      <c r="F12" s="67" t="s">
        <v>60</v>
      </c>
    </row>
    <row r="13" spans="1:6" ht="13.5" thickBot="1">
      <c r="A13" s="66" t="s">
        <v>147</v>
      </c>
      <c r="B13" s="15" t="s">
        <v>146</v>
      </c>
      <c r="C13" s="15"/>
      <c r="D13" s="15"/>
      <c r="E13" s="15"/>
      <c r="F13" s="69" t="s">
        <v>152</v>
      </c>
    </row>
    <row r="14" spans="1:6" ht="12.75">
      <c r="A14" s="10"/>
      <c r="B14" s="10"/>
      <c r="C14" s="10"/>
      <c r="D14" s="10"/>
      <c r="E14" s="10"/>
      <c r="F14" s="10"/>
    </row>
    <row r="15" spans="1:6" ht="30.75" thickBot="1">
      <c r="A15" s="73" t="s">
        <v>42</v>
      </c>
      <c r="B15" s="73"/>
      <c r="C15" s="73"/>
      <c r="D15" s="73"/>
      <c r="E15" s="73"/>
      <c r="F15" s="73"/>
    </row>
    <row r="16" spans="1:6" s="2" customFormat="1" ht="12.75">
      <c r="A16" s="46" t="s">
        <v>43</v>
      </c>
      <c r="B16" s="47" t="s">
        <v>44</v>
      </c>
      <c r="C16" s="47" t="s">
        <v>45</v>
      </c>
      <c r="D16" s="47" t="s">
        <v>46</v>
      </c>
      <c r="E16" s="47" t="s">
        <v>47</v>
      </c>
      <c r="F16" s="67" t="s">
        <v>60</v>
      </c>
    </row>
    <row r="17" spans="1:6" s="2" customFormat="1" ht="12.75">
      <c r="A17" s="48">
        <v>557</v>
      </c>
      <c r="B17" s="9" t="s">
        <v>48</v>
      </c>
      <c r="C17" s="9" t="s">
        <v>53</v>
      </c>
      <c r="D17" s="9" t="s">
        <v>56</v>
      </c>
      <c r="E17" s="44">
        <v>38386</v>
      </c>
      <c r="F17" s="70" t="s">
        <v>10</v>
      </c>
    </row>
    <row r="18" spans="1:6" s="2" customFormat="1" ht="12.75">
      <c r="A18" s="48">
        <v>507</v>
      </c>
      <c r="B18" s="9" t="s">
        <v>49</v>
      </c>
      <c r="C18" s="9" t="s">
        <v>54</v>
      </c>
      <c r="D18" s="9" t="s">
        <v>57</v>
      </c>
      <c r="E18" s="44">
        <v>38386</v>
      </c>
      <c r="F18" s="70" t="s">
        <v>0</v>
      </c>
    </row>
    <row r="19" spans="1:6" s="2" customFormat="1" ht="12.75">
      <c r="A19" s="48">
        <v>585</v>
      </c>
      <c r="B19" s="9" t="s">
        <v>50</v>
      </c>
      <c r="C19" s="9" t="s">
        <v>54</v>
      </c>
      <c r="D19" s="9" t="s">
        <v>58</v>
      </c>
      <c r="E19" s="44">
        <v>38386</v>
      </c>
      <c r="F19" s="70" t="s">
        <v>122</v>
      </c>
    </row>
    <row r="20" spans="1:6" s="2" customFormat="1" ht="12.75">
      <c r="A20" s="48">
        <v>735</v>
      </c>
      <c r="B20" s="9" t="s">
        <v>51</v>
      </c>
      <c r="C20" s="9" t="s">
        <v>55</v>
      </c>
      <c r="D20" s="9" t="s">
        <v>59</v>
      </c>
      <c r="E20" s="44">
        <v>38386</v>
      </c>
      <c r="F20" s="70" t="s">
        <v>151</v>
      </c>
    </row>
    <row r="21" spans="1:6" ht="13.5" thickBot="1">
      <c r="A21" s="49">
        <v>614</v>
      </c>
      <c r="B21" s="14" t="s">
        <v>52</v>
      </c>
      <c r="C21" s="14" t="s">
        <v>55</v>
      </c>
      <c r="D21" s="14" t="s">
        <v>61</v>
      </c>
      <c r="E21" s="45">
        <v>38386</v>
      </c>
      <c r="F21" s="71" t="s">
        <v>130</v>
      </c>
    </row>
    <row r="22" spans="1:6" ht="12.75">
      <c r="A22" t="s">
        <v>149</v>
      </c>
      <c r="B22" s="84" t="s">
        <v>149</v>
      </c>
      <c r="C22" s="84" t="s">
        <v>10</v>
      </c>
      <c r="D22" s="84" t="s">
        <v>150</v>
      </c>
      <c r="E22" s="84" t="s">
        <v>149</v>
      </c>
      <c r="F22" s="85" t="s">
        <v>153</v>
      </c>
    </row>
    <row r="25" spans="1:2" ht="12.75">
      <c r="A25" t="s">
        <v>88</v>
      </c>
      <c r="B25" s="86">
        <v>38560</v>
      </c>
    </row>
  </sheetData>
  <mergeCells count="4">
    <mergeCell ref="A15:F15"/>
    <mergeCell ref="A1:F1"/>
    <mergeCell ref="A11:F11"/>
    <mergeCell ref="A6:F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28" sqref="A28:B28"/>
    </sheetView>
  </sheetViews>
  <sheetFormatPr defaultColWidth="9.140625" defaultRowHeight="12.75"/>
  <cols>
    <col min="1" max="1" width="10.8515625" style="2" customWidth="1"/>
    <col min="2" max="2" width="12.7109375" style="2" customWidth="1"/>
    <col min="3" max="3" width="12.57421875" style="2" customWidth="1"/>
    <col min="4" max="4" width="10.421875" style="0" bestFit="1" customWidth="1"/>
    <col min="5" max="5" width="11.7109375" style="0" customWidth="1"/>
    <col min="6" max="6" width="13.57421875" style="0" customWidth="1"/>
    <col min="7" max="16384" width="11.7109375" style="0" customWidth="1"/>
  </cols>
  <sheetData>
    <row r="1" spans="1:4" ht="30.75" thickBot="1">
      <c r="A1" s="74" t="s">
        <v>103</v>
      </c>
      <c r="B1" s="74"/>
      <c r="C1" s="74"/>
      <c r="D1" s="74"/>
    </row>
    <row r="2" spans="1:7" ht="13.5" thickBot="1">
      <c r="A2" s="50" t="s">
        <v>104</v>
      </c>
      <c r="B2" s="51" t="s">
        <v>105</v>
      </c>
      <c r="C2" s="51" t="s">
        <v>106</v>
      </c>
      <c r="D2" s="52" t="s">
        <v>111</v>
      </c>
      <c r="F2" s="53" t="s">
        <v>113</v>
      </c>
      <c r="G2" s="54">
        <f>COUNTIF(B3:B99,"CERN")</f>
        <v>18</v>
      </c>
    </row>
    <row r="3" spans="1:4" ht="12.75">
      <c r="A3" s="48">
        <v>3</v>
      </c>
      <c r="B3" s="9" t="s">
        <v>9</v>
      </c>
      <c r="C3" s="44">
        <v>38412</v>
      </c>
      <c r="D3" s="12" t="s">
        <v>109</v>
      </c>
    </row>
    <row r="4" spans="1:4" ht="12.75">
      <c r="A4" s="48">
        <v>5</v>
      </c>
      <c r="B4" s="9" t="s">
        <v>2</v>
      </c>
      <c r="C4" s="44">
        <v>38412</v>
      </c>
      <c r="D4" s="12"/>
    </row>
    <row r="5" spans="1:4" ht="12.75">
      <c r="A5" s="48">
        <v>7</v>
      </c>
      <c r="B5" s="9" t="s">
        <v>2</v>
      </c>
      <c r="C5" s="44">
        <v>38412</v>
      </c>
      <c r="D5" s="12"/>
    </row>
    <row r="6" spans="1:4" ht="12.75">
      <c r="A6" s="48">
        <v>9</v>
      </c>
      <c r="B6" s="9" t="s">
        <v>2</v>
      </c>
      <c r="C6" s="44">
        <v>38412</v>
      </c>
      <c r="D6" s="12"/>
    </row>
    <row r="7" spans="1:4" ht="12.75">
      <c r="A7" s="48">
        <v>10</v>
      </c>
      <c r="B7" s="9" t="s">
        <v>0</v>
      </c>
      <c r="C7" s="44">
        <v>38412</v>
      </c>
      <c r="D7" s="12"/>
    </row>
    <row r="8" spans="1:4" ht="12.75">
      <c r="A8" s="48">
        <v>12</v>
      </c>
      <c r="B8" s="9" t="s">
        <v>10</v>
      </c>
      <c r="C8" s="44">
        <v>38412</v>
      </c>
      <c r="D8" s="12"/>
    </row>
    <row r="9" spans="1:4" ht="12.75">
      <c r="A9" s="48">
        <v>20</v>
      </c>
      <c r="B9" s="9" t="s">
        <v>9</v>
      </c>
      <c r="C9" s="44">
        <v>38412</v>
      </c>
      <c r="D9" s="12" t="s">
        <v>109</v>
      </c>
    </row>
    <row r="10" spans="1:4" ht="12.75">
      <c r="A10" s="48">
        <v>33</v>
      </c>
      <c r="B10" s="9" t="s">
        <v>9</v>
      </c>
      <c r="C10" s="44">
        <v>38413</v>
      </c>
      <c r="D10" s="12" t="s">
        <v>109</v>
      </c>
    </row>
    <row r="11" spans="1:4" ht="12.75">
      <c r="A11" s="48">
        <v>48</v>
      </c>
      <c r="B11" s="9" t="s">
        <v>9</v>
      </c>
      <c r="C11" s="44">
        <v>38412</v>
      </c>
      <c r="D11" s="12" t="s">
        <v>109</v>
      </c>
    </row>
    <row r="12" spans="1:4" ht="12.75">
      <c r="A12" s="48">
        <v>173</v>
      </c>
      <c r="B12" s="9" t="s">
        <v>9</v>
      </c>
      <c r="C12" s="44">
        <v>38413</v>
      </c>
      <c r="D12" s="12" t="s">
        <v>109</v>
      </c>
    </row>
    <row r="13" spans="1:4" ht="12.75">
      <c r="A13" s="48">
        <v>187</v>
      </c>
      <c r="B13" s="9" t="s">
        <v>9</v>
      </c>
      <c r="C13" s="44">
        <v>38413</v>
      </c>
      <c r="D13" s="12" t="s">
        <v>108</v>
      </c>
    </row>
    <row r="14" spans="1:4" ht="12.75">
      <c r="A14" s="48">
        <v>244</v>
      </c>
      <c r="B14" s="9" t="s">
        <v>9</v>
      </c>
      <c r="C14" s="44">
        <v>38413</v>
      </c>
      <c r="D14" s="12" t="s">
        <v>107</v>
      </c>
    </row>
    <row r="15" spans="1:4" ht="12.75">
      <c r="A15" s="48">
        <v>257</v>
      </c>
      <c r="B15" s="9" t="s">
        <v>9</v>
      </c>
      <c r="C15" s="44">
        <v>38413</v>
      </c>
      <c r="D15" s="12" t="s">
        <v>109</v>
      </c>
    </row>
    <row r="16" spans="1:4" ht="12.75">
      <c r="A16" s="48">
        <v>259</v>
      </c>
      <c r="B16" s="9" t="s">
        <v>9</v>
      </c>
      <c r="C16" s="44">
        <v>38413</v>
      </c>
      <c r="D16" s="12" t="s">
        <v>108</v>
      </c>
    </row>
    <row r="17" spans="1:4" ht="12.75">
      <c r="A17" s="48">
        <v>260</v>
      </c>
      <c r="B17" s="9" t="s">
        <v>9</v>
      </c>
      <c r="C17" s="44">
        <v>38413</v>
      </c>
      <c r="D17" s="12" t="s">
        <v>109</v>
      </c>
    </row>
    <row r="18" spans="1:4" ht="12.75">
      <c r="A18" s="48">
        <v>262</v>
      </c>
      <c r="B18" s="9" t="s">
        <v>9</v>
      </c>
      <c r="C18" s="44">
        <v>38413</v>
      </c>
      <c r="D18" s="12" t="s">
        <v>107</v>
      </c>
    </row>
    <row r="19" spans="1:4" ht="12.75">
      <c r="A19" s="48">
        <v>264</v>
      </c>
      <c r="B19" s="9" t="s">
        <v>9</v>
      </c>
      <c r="C19" s="44">
        <v>38413</v>
      </c>
      <c r="D19" s="12" t="s">
        <v>108</v>
      </c>
    </row>
    <row r="20" spans="1:4" ht="12.75">
      <c r="A20" s="48">
        <v>265</v>
      </c>
      <c r="B20" s="9" t="s">
        <v>9</v>
      </c>
      <c r="C20" s="44">
        <v>38413</v>
      </c>
      <c r="D20" s="12" t="s">
        <v>107</v>
      </c>
    </row>
    <row r="21" spans="1:4" ht="12.75">
      <c r="A21" s="48">
        <v>267</v>
      </c>
      <c r="B21" s="9" t="s">
        <v>9</v>
      </c>
      <c r="C21" s="44">
        <v>38413</v>
      </c>
      <c r="D21" s="12" t="s">
        <v>109</v>
      </c>
    </row>
    <row r="22" spans="1:4" ht="12.75">
      <c r="A22" s="48">
        <v>270</v>
      </c>
      <c r="B22" s="9" t="s">
        <v>9</v>
      </c>
      <c r="C22" s="44">
        <v>38413</v>
      </c>
      <c r="D22" s="12" t="s">
        <v>108</v>
      </c>
    </row>
    <row r="23" spans="1:4" ht="12.75">
      <c r="A23" s="48">
        <v>275</v>
      </c>
      <c r="B23" s="9" t="s">
        <v>9</v>
      </c>
      <c r="C23" s="44">
        <v>38413</v>
      </c>
      <c r="D23" s="12" t="s">
        <v>109</v>
      </c>
    </row>
    <row r="24" spans="1:4" ht="12.75">
      <c r="A24" s="48">
        <v>276</v>
      </c>
      <c r="B24" s="9" t="s">
        <v>9</v>
      </c>
      <c r="C24" s="44">
        <v>38413</v>
      </c>
      <c r="D24" s="12" t="s">
        <v>108</v>
      </c>
    </row>
    <row r="25" spans="1:4" ht="13.5" thickBot="1">
      <c r="A25" s="49">
        <v>288</v>
      </c>
      <c r="B25" s="14" t="s">
        <v>9</v>
      </c>
      <c r="C25" s="45">
        <v>38413</v>
      </c>
      <c r="D25" s="17" t="s">
        <v>107</v>
      </c>
    </row>
    <row r="28" spans="1:2" ht="12.75">
      <c r="A28" t="s">
        <v>88</v>
      </c>
      <c r="B28" s="86">
        <v>38497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:B19"/>
    </sheetView>
  </sheetViews>
  <sheetFormatPr defaultColWidth="9.140625" defaultRowHeight="12.75"/>
  <cols>
    <col min="1" max="1" width="10.421875" style="2" customWidth="1"/>
    <col min="2" max="2" width="12.140625" style="2" customWidth="1"/>
    <col min="3" max="3" width="6.8515625" style="2" bestFit="1" customWidth="1"/>
    <col min="4" max="4" width="11.00390625" style="2" bestFit="1" customWidth="1"/>
    <col min="5" max="5" width="11.00390625" style="2" customWidth="1"/>
    <col min="6" max="6" width="30.7109375" style="0" customWidth="1"/>
    <col min="8" max="8" width="14.140625" style="0" customWidth="1"/>
  </cols>
  <sheetData>
    <row r="1" spans="1:6" ht="30.75" thickBot="1">
      <c r="A1" s="74" t="s">
        <v>110</v>
      </c>
      <c r="B1" s="74"/>
      <c r="C1" s="74"/>
      <c r="D1" s="74"/>
      <c r="E1" s="74"/>
      <c r="F1" s="74"/>
    </row>
    <row r="2" spans="1:9" ht="13.5" thickBot="1">
      <c r="A2" s="50" t="s">
        <v>104</v>
      </c>
      <c r="B2" s="51" t="s">
        <v>105</v>
      </c>
      <c r="C2" s="51" t="s">
        <v>112</v>
      </c>
      <c r="D2" s="51" t="s">
        <v>106</v>
      </c>
      <c r="E2" s="51" t="s">
        <v>119</v>
      </c>
      <c r="F2" s="52" t="s">
        <v>111</v>
      </c>
      <c r="H2" s="53" t="s">
        <v>113</v>
      </c>
      <c r="I2" s="54">
        <f>COUNTIF(B3:B100,"CERN")</f>
        <v>10</v>
      </c>
    </row>
    <row r="3" spans="1:6" ht="12.75">
      <c r="A3" s="48">
        <v>4003</v>
      </c>
      <c r="B3" s="9" t="s">
        <v>9</v>
      </c>
      <c r="C3" s="9"/>
      <c r="D3" s="44">
        <v>38412</v>
      </c>
      <c r="E3" s="57" t="s">
        <v>120</v>
      </c>
      <c r="F3" s="12" t="s">
        <v>109</v>
      </c>
    </row>
    <row r="4" spans="1:6" ht="12.75">
      <c r="A4" s="48">
        <v>4004</v>
      </c>
      <c r="B4" s="9" t="s">
        <v>2</v>
      </c>
      <c r="C4" s="9"/>
      <c r="D4" s="44">
        <v>38412</v>
      </c>
      <c r="E4" s="57" t="s">
        <v>15</v>
      </c>
      <c r="F4" s="12"/>
    </row>
    <row r="5" spans="1:6" ht="12.75">
      <c r="A5" s="48">
        <v>4005</v>
      </c>
      <c r="B5" s="9" t="s">
        <v>2</v>
      </c>
      <c r="C5" s="9"/>
      <c r="D5" s="44">
        <v>38412</v>
      </c>
      <c r="E5" s="57" t="s">
        <v>15</v>
      </c>
      <c r="F5" s="12"/>
    </row>
    <row r="6" spans="1:6" ht="12.75">
      <c r="A6" s="48">
        <v>4006</v>
      </c>
      <c r="B6" s="9" t="s">
        <v>9</v>
      </c>
      <c r="C6" s="9"/>
      <c r="D6" s="44">
        <v>38412</v>
      </c>
      <c r="E6" s="57" t="s">
        <v>120</v>
      </c>
      <c r="F6" s="12" t="s">
        <v>109</v>
      </c>
    </row>
    <row r="7" spans="1:6" ht="12.75">
      <c r="A7" s="48">
        <v>4007</v>
      </c>
      <c r="B7" s="9" t="s">
        <v>9</v>
      </c>
      <c r="C7" s="9"/>
      <c r="D7" s="44">
        <v>38412</v>
      </c>
      <c r="E7" s="57" t="s">
        <v>120</v>
      </c>
      <c r="F7" s="12" t="s">
        <v>109</v>
      </c>
    </row>
    <row r="8" spans="1:6" ht="12.75">
      <c r="A8" s="48">
        <v>4008</v>
      </c>
      <c r="B8" s="9" t="s">
        <v>2</v>
      </c>
      <c r="C8" s="9"/>
      <c r="D8" s="44">
        <v>38412</v>
      </c>
      <c r="E8" s="57" t="s">
        <v>15</v>
      </c>
      <c r="F8" s="12"/>
    </row>
    <row r="9" spans="1:6" ht="12.75">
      <c r="A9" s="48">
        <v>4009</v>
      </c>
      <c r="B9" s="9" t="s">
        <v>9</v>
      </c>
      <c r="C9" s="9"/>
      <c r="D9" s="44">
        <v>38412</v>
      </c>
      <c r="E9" s="57" t="s">
        <v>120</v>
      </c>
      <c r="F9" s="12" t="s">
        <v>109</v>
      </c>
    </row>
    <row r="10" spans="1:6" ht="12.75">
      <c r="A10" s="48">
        <v>4014</v>
      </c>
      <c r="B10" s="9" t="s">
        <v>9</v>
      </c>
      <c r="C10" s="9">
        <v>35</v>
      </c>
      <c r="D10" s="44">
        <v>38420</v>
      </c>
      <c r="E10" s="57" t="s">
        <v>121</v>
      </c>
      <c r="F10" s="12" t="s">
        <v>109</v>
      </c>
    </row>
    <row r="11" spans="1:6" ht="12.75">
      <c r="A11" s="48">
        <v>4017</v>
      </c>
      <c r="B11" s="9" t="s">
        <v>9</v>
      </c>
      <c r="C11" s="9">
        <v>24</v>
      </c>
      <c r="D11" s="44">
        <v>38420</v>
      </c>
      <c r="E11" s="57" t="s">
        <v>121</v>
      </c>
      <c r="F11" s="12" t="s">
        <v>109</v>
      </c>
    </row>
    <row r="12" spans="1:6" ht="12.75">
      <c r="A12" s="48">
        <v>4020</v>
      </c>
      <c r="B12" s="9" t="s">
        <v>9</v>
      </c>
      <c r="C12" s="9">
        <v>36</v>
      </c>
      <c r="D12" s="44">
        <v>38420</v>
      </c>
      <c r="E12" s="57" t="s">
        <v>121</v>
      </c>
      <c r="F12" s="12" t="s">
        <v>114</v>
      </c>
    </row>
    <row r="13" spans="1:6" ht="12.75">
      <c r="A13" s="48">
        <v>4022</v>
      </c>
      <c r="B13" s="9" t="s">
        <v>9</v>
      </c>
      <c r="C13" s="9">
        <v>42</v>
      </c>
      <c r="D13" s="44">
        <v>38420</v>
      </c>
      <c r="E13" s="57" t="s">
        <v>121</v>
      </c>
      <c r="F13" s="12" t="s">
        <v>109</v>
      </c>
    </row>
    <row r="14" spans="1:6" ht="12.75">
      <c r="A14" s="48">
        <v>4028</v>
      </c>
      <c r="B14" s="9" t="s">
        <v>9</v>
      </c>
      <c r="C14" s="9">
        <v>33</v>
      </c>
      <c r="D14" s="44">
        <v>38420</v>
      </c>
      <c r="E14" s="57" t="s">
        <v>121</v>
      </c>
      <c r="F14" s="12" t="s">
        <v>109</v>
      </c>
    </row>
    <row r="15" spans="1:6" ht="13.5" thickBot="1">
      <c r="A15" s="49">
        <v>4029</v>
      </c>
      <c r="B15" s="14" t="s">
        <v>9</v>
      </c>
      <c r="C15" s="14">
        <v>34</v>
      </c>
      <c r="D15" s="45">
        <v>38420</v>
      </c>
      <c r="E15" s="57" t="s">
        <v>121</v>
      </c>
      <c r="F15" s="17" t="s">
        <v>109</v>
      </c>
    </row>
    <row r="19" spans="1:2" ht="12.75">
      <c r="A19" t="s">
        <v>88</v>
      </c>
      <c r="B19" s="86">
        <v>38497</v>
      </c>
    </row>
  </sheetData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8" sqref="A28:B28"/>
    </sheetView>
  </sheetViews>
  <sheetFormatPr defaultColWidth="9.140625" defaultRowHeight="12.75"/>
  <cols>
    <col min="1" max="1" width="11.57421875" style="2" customWidth="1"/>
    <col min="2" max="2" width="12.7109375" style="2" customWidth="1"/>
    <col min="3" max="3" width="11.421875" style="2" customWidth="1"/>
    <col min="4" max="5" width="7.421875" style="2" customWidth="1"/>
    <col min="6" max="6" width="11.421875" style="5" customWidth="1"/>
    <col min="7" max="7" width="13.28125" style="0" customWidth="1"/>
    <col min="8" max="8" width="11.28125" style="0" customWidth="1"/>
  </cols>
  <sheetData>
    <row r="1" spans="1:8" s="7" customFormat="1" ht="30">
      <c r="A1" s="74" t="s">
        <v>62</v>
      </c>
      <c r="B1" s="74"/>
      <c r="C1" s="74"/>
      <c r="D1" s="74"/>
      <c r="E1" s="74"/>
      <c r="F1" s="74"/>
      <c r="G1" s="74"/>
      <c r="H1" s="74"/>
    </row>
    <row r="2" ht="13.5" thickBot="1"/>
    <row r="3" spans="1:9" s="6" customFormat="1" ht="13.5" thickBot="1">
      <c r="A3" s="18" t="s">
        <v>63</v>
      </c>
      <c r="B3" s="19" t="s">
        <v>64</v>
      </c>
      <c r="C3" s="22" t="s">
        <v>69</v>
      </c>
      <c r="D3" s="19" t="s">
        <v>70</v>
      </c>
      <c r="E3" s="19" t="s">
        <v>72</v>
      </c>
      <c r="F3" s="20" t="s">
        <v>84</v>
      </c>
      <c r="G3" s="19" t="s">
        <v>65</v>
      </c>
      <c r="H3" s="19" t="s">
        <v>66</v>
      </c>
      <c r="I3" s="21" t="s">
        <v>80</v>
      </c>
    </row>
    <row r="4" spans="1:9" ht="12.75">
      <c r="A4" s="23" t="s">
        <v>67</v>
      </c>
      <c r="B4" s="24" t="s">
        <v>68</v>
      </c>
      <c r="C4" s="24">
        <v>1</v>
      </c>
      <c r="D4" s="24" t="s">
        <v>71</v>
      </c>
      <c r="E4" s="24" t="s">
        <v>76</v>
      </c>
      <c r="F4" s="25">
        <f aca="true" t="shared" si="0" ref="F4:F23">(H4-G4)*(1-EXACT("ft",I4)*(1-0.3048))</f>
        <v>4</v>
      </c>
      <c r="G4" s="26">
        <v>31015</v>
      </c>
      <c r="H4" s="26">
        <v>31019</v>
      </c>
      <c r="I4" s="27" t="s">
        <v>81</v>
      </c>
    </row>
    <row r="5" spans="1:9" ht="12.75">
      <c r="A5" s="8"/>
      <c r="B5" s="9"/>
      <c r="C5" s="9"/>
      <c r="D5" s="9"/>
      <c r="E5" s="9"/>
      <c r="F5" s="11">
        <f t="shared" si="0"/>
        <v>50</v>
      </c>
      <c r="G5" s="10">
        <v>1146</v>
      </c>
      <c r="H5" s="10">
        <v>1196</v>
      </c>
      <c r="I5" s="12" t="s">
        <v>81</v>
      </c>
    </row>
    <row r="6" spans="1:9" ht="12.75">
      <c r="A6" s="8"/>
      <c r="B6" s="9"/>
      <c r="C6" s="9"/>
      <c r="D6" s="9"/>
      <c r="E6" s="9"/>
      <c r="F6" s="11">
        <f t="shared" si="0"/>
        <v>50</v>
      </c>
      <c r="G6" s="10">
        <v>1299</v>
      </c>
      <c r="H6" s="10">
        <v>1349</v>
      </c>
      <c r="I6" s="12" t="s">
        <v>81</v>
      </c>
    </row>
    <row r="7" spans="1:9" ht="12.75">
      <c r="A7" s="8"/>
      <c r="B7" s="9"/>
      <c r="C7" s="9"/>
      <c r="D7" s="9"/>
      <c r="E7" s="9"/>
      <c r="F7" s="11">
        <f t="shared" si="0"/>
        <v>49</v>
      </c>
      <c r="G7" s="10">
        <v>737</v>
      </c>
      <c r="H7" s="10">
        <v>786</v>
      </c>
      <c r="I7" s="12" t="s">
        <v>81</v>
      </c>
    </row>
    <row r="8" spans="1:9" ht="12.75">
      <c r="A8" s="8"/>
      <c r="B8" s="9"/>
      <c r="C8" s="9"/>
      <c r="D8" s="9"/>
      <c r="E8" s="9"/>
      <c r="F8" s="11">
        <f t="shared" si="0"/>
        <v>50</v>
      </c>
      <c r="G8" s="10">
        <v>787</v>
      </c>
      <c r="H8" s="10">
        <v>837</v>
      </c>
      <c r="I8" s="12" t="s">
        <v>81</v>
      </c>
    </row>
    <row r="9" spans="1:9" ht="12.75">
      <c r="A9" s="8"/>
      <c r="B9" s="9"/>
      <c r="C9" s="9"/>
      <c r="D9" s="9"/>
      <c r="E9" s="9"/>
      <c r="F9" s="11">
        <f t="shared" si="0"/>
        <v>50</v>
      </c>
      <c r="G9" s="10">
        <v>634</v>
      </c>
      <c r="H9" s="10">
        <v>684</v>
      </c>
      <c r="I9" s="12" t="s">
        <v>81</v>
      </c>
    </row>
    <row r="10" spans="1:9" ht="12.75">
      <c r="A10" s="8"/>
      <c r="B10" s="9"/>
      <c r="C10" s="9"/>
      <c r="D10" s="9"/>
      <c r="E10" s="9"/>
      <c r="F10" s="11">
        <f t="shared" si="0"/>
        <v>50</v>
      </c>
      <c r="G10" s="10">
        <v>480</v>
      </c>
      <c r="H10" s="10">
        <v>530</v>
      </c>
      <c r="I10" s="12" t="s">
        <v>81</v>
      </c>
    </row>
    <row r="11" spans="1:9" ht="13.5" thickBot="1">
      <c r="A11" s="13"/>
      <c r="B11" s="14"/>
      <c r="C11" s="14"/>
      <c r="D11" s="14"/>
      <c r="E11" s="14"/>
      <c r="F11" s="16">
        <v>50</v>
      </c>
      <c r="G11" s="15" t="s">
        <v>85</v>
      </c>
      <c r="H11" s="15"/>
      <c r="I11" s="17"/>
    </row>
    <row r="12" spans="1:9" ht="12.75">
      <c r="A12" s="8" t="s">
        <v>77</v>
      </c>
      <c r="B12" s="9" t="s">
        <v>74</v>
      </c>
      <c r="C12" s="9">
        <v>2</v>
      </c>
      <c r="D12" s="9" t="s">
        <v>75</v>
      </c>
      <c r="E12" s="9" t="s">
        <v>76</v>
      </c>
      <c r="F12" s="11">
        <f t="shared" si="0"/>
        <v>9.143999999999998</v>
      </c>
      <c r="G12" s="10">
        <v>14308</v>
      </c>
      <c r="H12" s="10">
        <v>14338</v>
      </c>
      <c r="I12" s="12" t="s">
        <v>82</v>
      </c>
    </row>
    <row r="13" spans="1:9" ht="13.5" thickBot="1">
      <c r="A13" s="8"/>
      <c r="B13" s="9"/>
      <c r="C13" s="9"/>
      <c r="D13" s="9"/>
      <c r="E13" s="9"/>
      <c r="F13" s="11">
        <f t="shared" si="0"/>
        <v>9.753599999999999</v>
      </c>
      <c r="G13" s="10">
        <v>14438</v>
      </c>
      <c r="H13" s="10">
        <v>14470</v>
      </c>
      <c r="I13" s="12" t="s">
        <v>82</v>
      </c>
    </row>
    <row r="14" spans="1:9" ht="12.75">
      <c r="A14" s="23" t="s">
        <v>73</v>
      </c>
      <c r="B14" s="24" t="s">
        <v>78</v>
      </c>
      <c r="C14" s="24">
        <v>2</v>
      </c>
      <c r="D14" s="24" t="s">
        <v>75</v>
      </c>
      <c r="E14" s="24" t="s">
        <v>79</v>
      </c>
      <c r="F14" s="25">
        <f t="shared" si="0"/>
        <v>19.507199999999997</v>
      </c>
      <c r="G14" s="26">
        <v>7706</v>
      </c>
      <c r="H14" s="26">
        <v>7770</v>
      </c>
      <c r="I14" s="27" t="s">
        <v>82</v>
      </c>
    </row>
    <row r="15" spans="1:9" ht="12.75">
      <c r="A15" s="8"/>
      <c r="B15" s="9"/>
      <c r="C15" s="9"/>
      <c r="D15" s="9"/>
      <c r="E15" s="9" t="s">
        <v>76</v>
      </c>
      <c r="F15" s="11">
        <f t="shared" si="0"/>
        <v>28</v>
      </c>
      <c r="G15" s="10">
        <v>4554</v>
      </c>
      <c r="H15" s="10">
        <v>4582</v>
      </c>
      <c r="I15" s="12" t="s">
        <v>81</v>
      </c>
    </row>
    <row r="16" spans="1:9" ht="12.75">
      <c r="A16" s="8"/>
      <c r="B16" s="9"/>
      <c r="C16" s="9"/>
      <c r="D16" s="9"/>
      <c r="E16" s="9" t="s">
        <v>76</v>
      </c>
      <c r="F16" s="11">
        <f t="shared" si="0"/>
        <v>19.507199999999997</v>
      </c>
      <c r="G16" s="10">
        <v>15560</v>
      </c>
      <c r="H16" s="10">
        <v>15624</v>
      </c>
      <c r="I16" s="12" t="s">
        <v>82</v>
      </c>
    </row>
    <row r="17" spans="1:9" ht="12.75">
      <c r="A17" s="8"/>
      <c r="B17" s="9"/>
      <c r="C17" s="9"/>
      <c r="D17" s="9"/>
      <c r="E17" s="9" t="s">
        <v>79</v>
      </c>
      <c r="F17" s="11">
        <f t="shared" si="0"/>
        <v>19.507199999999997</v>
      </c>
      <c r="G17" s="10">
        <v>7840</v>
      </c>
      <c r="H17" s="10">
        <v>7904</v>
      </c>
      <c r="I17" s="12" t="s">
        <v>82</v>
      </c>
    </row>
    <row r="18" spans="1:9" ht="12.75">
      <c r="A18" s="8"/>
      <c r="B18" s="9"/>
      <c r="C18" s="9"/>
      <c r="D18" s="9"/>
      <c r="E18" s="9" t="s">
        <v>76</v>
      </c>
      <c r="F18" s="11">
        <f t="shared" si="0"/>
        <v>2</v>
      </c>
      <c r="G18" s="10">
        <v>345</v>
      </c>
      <c r="H18" s="10">
        <v>347</v>
      </c>
      <c r="I18" s="12" t="s">
        <v>81</v>
      </c>
    </row>
    <row r="19" spans="1:9" ht="12.75">
      <c r="A19" s="8"/>
      <c r="B19" s="9"/>
      <c r="C19" s="9"/>
      <c r="D19" s="9"/>
      <c r="E19" s="9" t="s">
        <v>76</v>
      </c>
      <c r="F19" s="11">
        <f t="shared" si="0"/>
        <v>99.97439999999999</v>
      </c>
      <c r="G19" s="28">
        <v>53294</v>
      </c>
      <c r="H19" s="28">
        <v>53622</v>
      </c>
      <c r="I19" s="12" t="s">
        <v>82</v>
      </c>
    </row>
    <row r="20" spans="1:9" ht="13.5" thickBot="1">
      <c r="A20" s="13"/>
      <c r="B20" s="14"/>
      <c r="C20" s="14"/>
      <c r="D20" s="14"/>
      <c r="E20" s="14" t="s">
        <v>76</v>
      </c>
      <c r="F20" s="16">
        <f t="shared" si="0"/>
        <v>0.6095999999999999</v>
      </c>
      <c r="G20" s="15">
        <v>17892</v>
      </c>
      <c r="H20" s="15">
        <v>17894</v>
      </c>
      <c r="I20" s="17" t="s">
        <v>82</v>
      </c>
    </row>
    <row r="21" spans="1:9" ht="12.75">
      <c r="A21" s="8" t="s">
        <v>83</v>
      </c>
      <c r="B21" s="9" t="s">
        <v>78</v>
      </c>
      <c r="C21" s="9">
        <v>1</v>
      </c>
      <c r="D21" s="9" t="s">
        <v>75</v>
      </c>
      <c r="E21" s="9" t="s">
        <v>76</v>
      </c>
      <c r="F21" s="11">
        <f t="shared" si="0"/>
        <v>107.28959999999998</v>
      </c>
      <c r="G21" s="10">
        <v>18278</v>
      </c>
      <c r="H21" s="10">
        <v>18630</v>
      </c>
      <c r="I21" s="12" t="s">
        <v>82</v>
      </c>
    </row>
    <row r="22" spans="1:9" ht="12.75">
      <c r="A22" s="8"/>
      <c r="B22" s="9"/>
      <c r="C22" s="9"/>
      <c r="D22" s="9"/>
      <c r="E22" s="9"/>
      <c r="F22" s="11">
        <f t="shared" si="0"/>
        <v>107.89919999999998</v>
      </c>
      <c r="G22" s="10">
        <v>21842</v>
      </c>
      <c r="H22" s="10">
        <v>22196</v>
      </c>
      <c r="I22" s="12" t="s">
        <v>82</v>
      </c>
    </row>
    <row r="23" spans="1:9" ht="13.5" thickBot="1">
      <c r="A23" s="13"/>
      <c r="B23" s="14"/>
      <c r="C23" s="14"/>
      <c r="D23" s="14"/>
      <c r="E23" s="14"/>
      <c r="F23" s="16">
        <f t="shared" si="0"/>
        <v>107.89919999999998</v>
      </c>
      <c r="G23" s="15">
        <v>23270</v>
      </c>
      <c r="H23" s="15">
        <v>23624</v>
      </c>
      <c r="I23" s="17" t="s">
        <v>82</v>
      </c>
    </row>
    <row r="28" spans="1:2" ht="12.75">
      <c r="A28" t="s">
        <v>88</v>
      </c>
      <c r="B28" s="86">
        <v>38497</v>
      </c>
    </row>
  </sheetData>
  <mergeCells count="1">
    <mergeCell ref="A1:H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="115" zoomScaleNormal="115" workbookViewId="0" topLeftCell="A1">
      <pane xSplit="3585" ySplit="900" topLeftCell="L1" activePane="topLeft" state="split"/>
      <selection pane="topLeft" activeCell="A1" sqref="A1"/>
      <selection pane="topRight" activeCell="C1" sqref="C1"/>
      <selection pane="bottomLeft" activeCell="B3" sqref="B3:B9"/>
      <selection pane="bottomRight" activeCell="S8" sqref="S8"/>
    </sheetView>
  </sheetViews>
  <sheetFormatPr defaultColWidth="9.140625" defaultRowHeight="12.75"/>
  <cols>
    <col min="1" max="1" width="17.7109375" style="0" customWidth="1"/>
    <col min="2" max="2" width="12.8515625" style="0" customWidth="1"/>
    <col min="3" max="3" width="15.140625" style="2" customWidth="1"/>
    <col min="4" max="4" width="15.00390625" style="0" customWidth="1"/>
    <col min="5" max="5" width="10.140625" style="0" bestFit="1" customWidth="1"/>
    <col min="6" max="6" width="14.7109375" style="0" customWidth="1"/>
    <col min="8" max="8" width="13.28125" style="0" customWidth="1"/>
    <col min="10" max="11" width="13.28125" style="0" customWidth="1"/>
    <col min="14" max="14" width="13.28125" style="0" customWidth="1"/>
  </cols>
  <sheetData>
    <row r="1" spans="1:17" s="3" customFormat="1" ht="12.75">
      <c r="A1" s="87" t="s">
        <v>154</v>
      </c>
      <c r="B1" s="4" t="s">
        <v>23</v>
      </c>
      <c r="C1" s="4">
        <v>38271</v>
      </c>
      <c r="E1" s="3">
        <v>38302</v>
      </c>
      <c r="G1" s="3">
        <v>38316</v>
      </c>
      <c r="I1" s="3">
        <v>38322</v>
      </c>
      <c r="L1" s="3">
        <v>38372</v>
      </c>
      <c r="O1" s="3">
        <v>38386</v>
      </c>
      <c r="Q1" s="3">
        <v>38412</v>
      </c>
    </row>
    <row r="2" spans="1:2" ht="12.75">
      <c r="A2" t="s">
        <v>16</v>
      </c>
      <c r="B2" t="s">
        <v>17</v>
      </c>
    </row>
    <row r="3" spans="1:17" ht="12.75">
      <c r="A3" t="s">
        <v>3</v>
      </c>
      <c r="B3">
        <v>4003</v>
      </c>
      <c r="C3" s="2" t="s">
        <v>9</v>
      </c>
      <c r="E3" s="2" t="s">
        <v>9</v>
      </c>
      <c r="G3" s="2" t="s">
        <v>9</v>
      </c>
      <c r="I3" s="2" t="s">
        <v>9</v>
      </c>
      <c r="L3" s="2" t="s">
        <v>9</v>
      </c>
      <c r="O3" s="2" t="s">
        <v>9</v>
      </c>
      <c r="Q3" s="2" t="s">
        <v>9</v>
      </c>
    </row>
    <row r="4" spans="2:17" ht="12.75">
      <c r="B4">
        <v>4004</v>
      </c>
      <c r="C4" s="2" t="s">
        <v>2</v>
      </c>
      <c r="E4" s="2" t="s">
        <v>2</v>
      </c>
      <c r="G4" s="2" t="s">
        <v>2</v>
      </c>
      <c r="I4" s="2" t="s">
        <v>2</v>
      </c>
      <c r="L4" s="2" t="s">
        <v>2</v>
      </c>
      <c r="O4" s="2" t="s">
        <v>2</v>
      </c>
      <c r="Q4" s="2" t="s">
        <v>2</v>
      </c>
    </row>
    <row r="5" spans="2:17" ht="12.75">
      <c r="B5">
        <v>4005</v>
      </c>
      <c r="C5" s="2" t="s">
        <v>2</v>
      </c>
      <c r="E5" s="2" t="s">
        <v>2</v>
      </c>
      <c r="G5" s="2" t="s">
        <v>2</v>
      </c>
      <c r="I5" s="2" t="s">
        <v>2</v>
      </c>
      <c r="L5" s="2" t="s">
        <v>2</v>
      </c>
      <c r="O5" s="2" t="s">
        <v>2</v>
      </c>
      <c r="Q5" s="2" t="s">
        <v>2</v>
      </c>
    </row>
    <row r="6" spans="2:17" ht="12.75">
      <c r="B6">
        <v>4006</v>
      </c>
      <c r="C6" s="2" t="s">
        <v>0</v>
      </c>
      <c r="E6" s="2" t="s">
        <v>9</v>
      </c>
      <c r="G6" s="2" t="s">
        <v>9</v>
      </c>
      <c r="I6" s="2" t="s">
        <v>9</v>
      </c>
      <c r="L6" s="2" t="s">
        <v>9</v>
      </c>
      <c r="O6" s="2" t="s">
        <v>9</v>
      </c>
      <c r="Q6" s="2" t="s">
        <v>9</v>
      </c>
    </row>
    <row r="7" spans="2:17" ht="12.75">
      <c r="B7">
        <v>4007</v>
      </c>
      <c r="C7" s="2" t="s">
        <v>9</v>
      </c>
      <c r="E7" s="2" t="s">
        <v>9</v>
      </c>
      <c r="G7" s="2" t="s">
        <v>9</v>
      </c>
      <c r="I7" s="2" t="s">
        <v>9</v>
      </c>
      <c r="L7" s="2" t="s">
        <v>9</v>
      </c>
      <c r="O7" s="2" t="s">
        <v>9</v>
      </c>
      <c r="Q7" s="2" t="s">
        <v>9</v>
      </c>
    </row>
    <row r="8" spans="2:17" ht="12.75">
      <c r="B8">
        <v>4008</v>
      </c>
      <c r="C8" s="2" t="s">
        <v>2</v>
      </c>
      <c r="E8" s="2" t="s">
        <v>2</v>
      </c>
      <c r="G8" s="2" t="s">
        <v>2</v>
      </c>
      <c r="I8" s="2" t="s">
        <v>2</v>
      </c>
      <c r="L8" s="2" t="s">
        <v>2</v>
      </c>
      <c r="O8" s="2" t="s">
        <v>2</v>
      </c>
      <c r="Q8" s="2" t="s">
        <v>2</v>
      </c>
    </row>
    <row r="9" spans="2:17" ht="12.75">
      <c r="B9">
        <v>4009</v>
      </c>
      <c r="C9" s="2" t="s">
        <v>0</v>
      </c>
      <c r="E9" s="2" t="s">
        <v>9</v>
      </c>
      <c r="G9" s="2" t="s">
        <v>9</v>
      </c>
      <c r="I9" s="2" t="s">
        <v>9</v>
      </c>
      <c r="L9" s="2" t="s">
        <v>9</v>
      </c>
      <c r="O9" s="2" t="s">
        <v>9</v>
      </c>
      <c r="Q9" s="2" t="s">
        <v>9</v>
      </c>
    </row>
    <row r="10" spans="2:17" ht="12.75">
      <c r="B10" s="1"/>
      <c r="E10" s="2"/>
      <c r="G10" s="2"/>
      <c r="I10" s="2"/>
      <c r="L10" s="2"/>
      <c r="O10" s="2"/>
      <c r="Q10" s="2"/>
    </row>
    <row r="11" spans="1:17" ht="12.75">
      <c r="A11" t="s">
        <v>7</v>
      </c>
      <c r="B11">
        <v>3</v>
      </c>
      <c r="C11" s="2" t="s">
        <v>9</v>
      </c>
      <c r="E11" s="2" t="s">
        <v>9</v>
      </c>
      <c r="G11" s="2" t="s">
        <v>9</v>
      </c>
      <c r="I11" s="2" t="s">
        <v>9</v>
      </c>
      <c r="L11" s="2" t="s">
        <v>9</v>
      </c>
      <c r="O11" s="2" t="s">
        <v>9</v>
      </c>
      <c r="Q11" s="2" t="s">
        <v>9</v>
      </c>
    </row>
    <row r="12" spans="2:17" ht="12.75">
      <c r="B12">
        <v>5</v>
      </c>
      <c r="C12" s="2" t="s">
        <v>2</v>
      </c>
      <c r="E12" s="2" t="s">
        <v>2</v>
      </c>
      <c r="G12" s="2" t="s">
        <v>2</v>
      </c>
      <c r="I12" s="2" t="s">
        <v>2</v>
      </c>
      <c r="L12" s="2" t="s">
        <v>2</v>
      </c>
      <c r="O12" s="2" t="s">
        <v>2</v>
      </c>
      <c r="Q12" s="2" t="s">
        <v>2</v>
      </c>
    </row>
    <row r="13" spans="2:17" ht="12.75">
      <c r="B13">
        <v>7</v>
      </c>
      <c r="C13" s="2" t="s">
        <v>2</v>
      </c>
      <c r="E13" s="2" t="s">
        <v>2</v>
      </c>
      <c r="G13" s="2" t="s">
        <v>2</v>
      </c>
      <c r="I13" s="2" t="s">
        <v>2</v>
      </c>
      <c r="L13" s="2" t="s">
        <v>2</v>
      </c>
      <c r="O13" s="2" t="s">
        <v>2</v>
      </c>
      <c r="Q13" s="2" t="s">
        <v>2</v>
      </c>
    </row>
    <row r="14" spans="2:17" ht="12.75">
      <c r="B14">
        <v>9</v>
      </c>
      <c r="C14" s="2" t="s">
        <v>2</v>
      </c>
      <c r="E14" s="2" t="s">
        <v>2</v>
      </c>
      <c r="G14" s="2" t="s">
        <v>2</v>
      </c>
      <c r="I14" s="2" t="s">
        <v>2</v>
      </c>
      <c r="L14" s="2" t="s">
        <v>2</v>
      </c>
      <c r="O14" s="2" t="s">
        <v>2</v>
      </c>
      <c r="Q14" s="2" t="s">
        <v>2</v>
      </c>
    </row>
    <row r="15" spans="2:17" ht="12.75">
      <c r="B15">
        <v>10</v>
      </c>
      <c r="C15" s="2" t="s">
        <v>0</v>
      </c>
      <c r="E15" s="2" t="s">
        <v>0</v>
      </c>
      <c r="G15" s="2" t="s">
        <v>0</v>
      </c>
      <c r="I15" s="2" t="s">
        <v>0</v>
      </c>
      <c r="L15" s="2" t="s">
        <v>0</v>
      </c>
      <c r="O15" s="2" t="s">
        <v>0</v>
      </c>
      <c r="Q15" s="2" t="s">
        <v>0</v>
      </c>
    </row>
    <row r="16" spans="2:17" ht="12.75">
      <c r="B16">
        <v>12</v>
      </c>
      <c r="C16" s="2" t="s">
        <v>10</v>
      </c>
      <c r="E16" s="2" t="s">
        <v>10</v>
      </c>
      <c r="G16" s="2" t="s">
        <v>10</v>
      </c>
      <c r="I16" s="2" t="s">
        <v>10</v>
      </c>
      <c r="L16" s="2" t="s">
        <v>10</v>
      </c>
      <c r="O16" s="2" t="s">
        <v>10</v>
      </c>
      <c r="Q16" s="2" t="s">
        <v>10</v>
      </c>
    </row>
    <row r="17" spans="2:17" ht="12.75">
      <c r="B17">
        <v>20</v>
      </c>
      <c r="C17" s="2" t="s">
        <v>9</v>
      </c>
      <c r="E17" s="2" t="s">
        <v>9</v>
      </c>
      <c r="G17" s="2" t="s">
        <v>9</v>
      </c>
      <c r="I17" s="2" t="s">
        <v>9</v>
      </c>
      <c r="L17" s="2" t="s">
        <v>9</v>
      </c>
      <c r="O17" s="2" t="s">
        <v>9</v>
      </c>
      <c r="Q17" s="2" t="s">
        <v>9</v>
      </c>
    </row>
    <row r="18" spans="2:17" ht="12.75">
      <c r="B18">
        <v>48</v>
      </c>
      <c r="C18" s="2" t="s">
        <v>9</v>
      </c>
      <c r="E18" s="2" t="s">
        <v>9</v>
      </c>
      <c r="G18" s="2" t="s">
        <v>9</v>
      </c>
      <c r="I18" s="2" t="s">
        <v>9</v>
      </c>
      <c r="L18" s="2" t="s">
        <v>9</v>
      </c>
      <c r="O18" s="2" t="s">
        <v>9</v>
      </c>
      <c r="Q18" s="2" t="s">
        <v>9</v>
      </c>
    </row>
    <row r="19" spans="5:17" ht="12.75">
      <c r="E19" s="2"/>
      <c r="G19" s="2"/>
      <c r="I19" s="2"/>
      <c r="L19" s="2"/>
      <c r="O19" s="2"/>
      <c r="Q19" s="2"/>
    </row>
    <row r="20" spans="1:17" ht="12.75">
      <c r="A20" t="s">
        <v>4</v>
      </c>
      <c r="B20">
        <v>22</v>
      </c>
      <c r="C20" s="2" t="s">
        <v>2</v>
      </c>
      <c r="E20" s="2" t="s">
        <v>2</v>
      </c>
      <c r="G20" s="2" t="s">
        <v>2</v>
      </c>
      <c r="I20" s="2" t="s">
        <v>2</v>
      </c>
      <c r="L20" s="2" t="s">
        <v>2</v>
      </c>
      <c r="O20" s="2" t="s">
        <v>2</v>
      </c>
      <c r="Q20" s="2" t="s">
        <v>2</v>
      </c>
    </row>
    <row r="21" spans="2:17" ht="12.75">
      <c r="B21">
        <v>23</v>
      </c>
      <c r="C21" s="2" t="s">
        <v>9</v>
      </c>
      <c r="D21" t="s">
        <v>37</v>
      </c>
      <c r="E21" s="2" t="s">
        <v>9</v>
      </c>
      <c r="F21" t="s">
        <v>37</v>
      </c>
      <c r="G21" s="2" t="s">
        <v>9</v>
      </c>
      <c r="H21" t="s">
        <v>37</v>
      </c>
      <c r="I21" s="2" t="s">
        <v>9</v>
      </c>
      <c r="J21" t="s">
        <v>37</v>
      </c>
      <c r="L21" s="2" t="s">
        <v>9</v>
      </c>
      <c r="M21" t="s">
        <v>37</v>
      </c>
      <c r="O21" s="2" t="s">
        <v>9</v>
      </c>
      <c r="P21" t="s">
        <v>37</v>
      </c>
      <c r="Q21" s="2" t="s">
        <v>9</v>
      </c>
    </row>
    <row r="22" spans="1:17" ht="12.75">
      <c r="A22" t="s">
        <v>8</v>
      </c>
      <c r="B22">
        <v>1</v>
      </c>
      <c r="C22" s="2" t="s">
        <v>0</v>
      </c>
      <c r="E22" s="2" t="s">
        <v>0</v>
      </c>
      <c r="G22" s="2" t="s">
        <v>0</v>
      </c>
      <c r="I22" s="2" t="s">
        <v>0</v>
      </c>
      <c r="L22" s="2" t="s">
        <v>0</v>
      </c>
      <c r="O22" s="2" t="s">
        <v>0</v>
      </c>
      <c r="Q22" s="2" t="s">
        <v>0</v>
      </c>
    </row>
    <row r="23" spans="2:17" ht="12.75">
      <c r="B23">
        <v>2</v>
      </c>
      <c r="C23" s="2" t="s">
        <v>2</v>
      </c>
      <c r="E23" s="2" t="s">
        <v>2</v>
      </c>
      <c r="G23" s="2" t="s">
        <v>2</v>
      </c>
      <c r="I23" s="2" t="s">
        <v>2</v>
      </c>
      <c r="L23" s="2" t="s">
        <v>2</v>
      </c>
      <c r="O23" s="2" t="s">
        <v>2</v>
      </c>
      <c r="Q23" s="2" t="s">
        <v>2</v>
      </c>
    </row>
    <row r="24" spans="2:17" ht="12.75">
      <c r="B24">
        <v>3</v>
      </c>
      <c r="E24" s="2"/>
      <c r="G24" s="2"/>
      <c r="I24" s="2" t="s">
        <v>0</v>
      </c>
      <c r="L24" s="2" t="s">
        <v>0</v>
      </c>
      <c r="O24" s="2" t="s">
        <v>0</v>
      </c>
      <c r="Q24" s="2" t="s">
        <v>0</v>
      </c>
    </row>
    <row r="25" spans="2:17" ht="12.75">
      <c r="B25">
        <v>4</v>
      </c>
      <c r="C25" s="2" t="s">
        <v>9</v>
      </c>
      <c r="E25" s="2" t="s">
        <v>9</v>
      </c>
      <c r="G25" s="2" t="s">
        <v>9</v>
      </c>
      <c r="I25" s="2" t="s">
        <v>9</v>
      </c>
      <c r="L25" s="2" t="s">
        <v>9</v>
      </c>
      <c r="O25" s="2" t="s">
        <v>9</v>
      </c>
      <c r="Q25" s="2" t="s">
        <v>9</v>
      </c>
    </row>
    <row r="26" spans="2:17" ht="12.75">
      <c r="B26">
        <v>5</v>
      </c>
      <c r="C26" s="2" t="s">
        <v>0</v>
      </c>
      <c r="E26" s="2" t="s">
        <v>0</v>
      </c>
      <c r="G26" s="2" t="s">
        <v>0</v>
      </c>
      <c r="I26" s="2" t="s">
        <v>0</v>
      </c>
      <c r="L26" s="2" t="s">
        <v>0</v>
      </c>
      <c r="O26" s="2" t="s">
        <v>0</v>
      </c>
      <c r="Q26" s="2" t="s">
        <v>0</v>
      </c>
    </row>
    <row r="27" spans="2:17" ht="12.75">
      <c r="B27">
        <v>6</v>
      </c>
      <c r="C27" s="2" t="s">
        <v>9</v>
      </c>
      <c r="E27" s="2" t="s">
        <v>9</v>
      </c>
      <c r="G27" s="2" t="s">
        <v>9</v>
      </c>
      <c r="I27" s="2" t="s">
        <v>9</v>
      </c>
      <c r="L27" s="2" t="s">
        <v>9</v>
      </c>
      <c r="O27" s="2" t="s">
        <v>9</v>
      </c>
      <c r="Q27" s="2" t="s">
        <v>9</v>
      </c>
    </row>
    <row r="28" spans="5:17" ht="12.75">
      <c r="E28" s="2"/>
      <c r="G28" s="2"/>
      <c r="I28" s="2"/>
      <c r="L28" s="2"/>
      <c r="O28" s="2"/>
      <c r="Q28" s="2"/>
    </row>
    <row r="29" spans="5:17" ht="12.75">
      <c r="E29" s="2"/>
      <c r="G29" s="2"/>
      <c r="I29" s="2"/>
      <c r="L29" s="2"/>
      <c r="O29" s="2"/>
      <c r="Q29" s="2"/>
    </row>
    <row r="30" spans="1:17" ht="12.75">
      <c r="A30" t="s">
        <v>25</v>
      </c>
      <c r="B30">
        <v>1</v>
      </c>
      <c r="E30" s="2"/>
      <c r="G30" s="2"/>
      <c r="I30" s="2" t="s">
        <v>0</v>
      </c>
      <c r="L30" s="2" t="s">
        <v>0</v>
      </c>
      <c r="O30" s="2" t="s">
        <v>0</v>
      </c>
      <c r="Q30" s="2" t="s">
        <v>0</v>
      </c>
    </row>
    <row r="31" spans="2:17" ht="12.75">
      <c r="B31">
        <v>2</v>
      </c>
      <c r="C31" s="2" t="s">
        <v>0</v>
      </c>
      <c r="E31" s="2" t="s">
        <v>0</v>
      </c>
      <c r="G31" s="2" t="s">
        <v>0</v>
      </c>
      <c r="I31" s="2" t="s">
        <v>0</v>
      </c>
      <c r="L31" s="2" t="s">
        <v>0</v>
      </c>
      <c r="O31" s="2" t="s">
        <v>0</v>
      </c>
      <c r="Q31" s="2" t="s">
        <v>0</v>
      </c>
    </row>
    <row r="32" spans="2:17" ht="12.75">
      <c r="B32">
        <v>3</v>
      </c>
      <c r="C32" s="2" t="s">
        <v>9</v>
      </c>
      <c r="E32" s="2" t="s">
        <v>9</v>
      </c>
      <c r="G32" s="2" t="s">
        <v>9</v>
      </c>
      <c r="I32" s="2" t="s">
        <v>9</v>
      </c>
      <c r="L32" s="2" t="s">
        <v>9</v>
      </c>
      <c r="O32" s="2" t="s">
        <v>9</v>
      </c>
      <c r="Q32" s="2" t="s">
        <v>9</v>
      </c>
    </row>
    <row r="33" spans="2:17" ht="12.75">
      <c r="B33">
        <v>7</v>
      </c>
      <c r="E33" s="2"/>
      <c r="G33" s="2"/>
      <c r="I33" s="2" t="s">
        <v>0</v>
      </c>
      <c r="L33" s="2" t="s">
        <v>0</v>
      </c>
      <c r="O33" s="2" t="s">
        <v>0</v>
      </c>
      <c r="Q33" s="2" t="s">
        <v>0</v>
      </c>
    </row>
    <row r="34" spans="5:17" ht="12.75">
      <c r="E34" s="2"/>
      <c r="G34" s="2"/>
      <c r="I34" s="2"/>
      <c r="L34" s="2"/>
      <c r="O34" s="2"/>
      <c r="Q34" s="2"/>
    </row>
    <row r="35" spans="1:17" ht="12.75">
      <c r="A35" t="s">
        <v>13</v>
      </c>
      <c r="B35">
        <v>1</v>
      </c>
      <c r="C35" s="2" t="s">
        <v>0</v>
      </c>
      <c r="E35" s="2" t="s">
        <v>0</v>
      </c>
      <c r="G35" s="2" t="s">
        <v>0</v>
      </c>
      <c r="I35" s="2" t="s">
        <v>0</v>
      </c>
      <c r="L35" s="2" t="s">
        <v>0</v>
      </c>
      <c r="O35" s="2" t="s">
        <v>0</v>
      </c>
      <c r="Q35" s="2" t="s">
        <v>0</v>
      </c>
    </row>
    <row r="36" spans="5:17" ht="12.75">
      <c r="E36" s="2"/>
      <c r="G36" s="2"/>
      <c r="I36" s="2"/>
      <c r="L36" s="2"/>
      <c r="O36" s="2"/>
      <c r="Q36" s="2"/>
    </row>
    <row r="37" spans="1:17" ht="12.75">
      <c r="A37" t="s">
        <v>5</v>
      </c>
      <c r="B37">
        <v>1</v>
      </c>
      <c r="C37" s="2" t="s">
        <v>11</v>
      </c>
      <c r="E37" s="2" t="s">
        <v>11</v>
      </c>
      <c r="G37" s="2" t="s">
        <v>11</v>
      </c>
      <c r="I37" s="2" t="s">
        <v>11</v>
      </c>
      <c r="L37" s="2" t="s">
        <v>11</v>
      </c>
      <c r="O37" s="2" t="s">
        <v>11</v>
      </c>
      <c r="Q37" s="2" t="s">
        <v>11</v>
      </c>
    </row>
    <row r="38" spans="2:17" ht="12.75">
      <c r="B38">
        <v>2</v>
      </c>
      <c r="C38" s="2" t="s">
        <v>9</v>
      </c>
      <c r="D38" t="s">
        <v>37</v>
      </c>
      <c r="E38" s="2" t="s">
        <v>9</v>
      </c>
      <c r="F38" t="s">
        <v>37</v>
      </c>
      <c r="G38" s="2" t="s">
        <v>9</v>
      </c>
      <c r="H38" t="s">
        <v>37</v>
      </c>
      <c r="I38" s="2" t="s">
        <v>9</v>
      </c>
      <c r="J38" t="s">
        <v>37</v>
      </c>
      <c r="L38" s="2" t="s">
        <v>9</v>
      </c>
      <c r="M38" t="s">
        <v>37</v>
      </c>
      <c r="O38" s="2" t="s">
        <v>9</v>
      </c>
      <c r="P38" t="s">
        <v>37</v>
      </c>
      <c r="Q38" s="2" t="s">
        <v>9</v>
      </c>
    </row>
    <row r="39" spans="2:17" ht="12.75">
      <c r="B39">
        <v>3</v>
      </c>
      <c r="C39" s="2" t="s">
        <v>12</v>
      </c>
      <c r="E39" s="2" t="s">
        <v>12</v>
      </c>
      <c r="G39" s="2" t="s">
        <v>12</v>
      </c>
      <c r="I39" s="2" t="s">
        <v>12</v>
      </c>
      <c r="L39" s="2" t="s">
        <v>12</v>
      </c>
      <c r="O39" s="2" t="s">
        <v>12</v>
      </c>
      <c r="Q39" s="2" t="s">
        <v>12</v>
      </c>
    </row>
    <row r="40" spans="5:17" ht="12.75">
      <c r="E40" s="2"/>
      <c r="G40" s="2"/>
      <c r="I40" s="2"/>
      <c r="L40" s="2"/>
      <c r="O40" s="2"/>
      <c r="Q40" s="2"/>
    </row>
    <row r="41" spans="1:17" ht="12.75">
      <c r="A41" t="s">
        <v>6</v>
      </c>
      <c r="C41" s="2" t="s">
        <v>9</v>
      </c>
      <c r="D41" t="s">
        <v>14</v>
      </c>
      <c r="E41" s="2" t="s">
        <v>9</v>
      </c>
      <c r="F41" t="s">
        <v>14</v>
      </c>
      <c r="G41" s="2" t="s">
        <v>9</v>
      </c>
      <c r="I41" s="2" t="s">
        <v>9</v>
      </c>
      <c r="K41">
        <v>507</v>
      </c>
      <c r="L41" s="2" t="s">
        <v>9</v>
      </c>
      <c r="M41" t="s">
        <v>32</v>
      </c>
      <c r="N41">
        <v>507</v>
      </c>
      <c r="O41" s="2" t="s">
        <v>9</v>
      </c>
      <c r="P41" t="s">
        <v>32</v>
      </c>
      <c r="Q41" s="2" t="s">
        <v>9</v>
      </c>
    </row>
    <row r="42" spans="3:17" ht="12.75">
      <c r="C42" s="2" t="s">
        <v>9</v>
      </c>
      <c r="D42" t="s">
        <v>14</v>
      </c>
      <c r="E42" s="2" t="s">
        <v>9</v>
      </c>
      <c r="F42" t="s">
        <v>14</v>
      </c>
      <c r="G42" s="2" t="s">
        <v>9</v>
      </c>
      <c r="I42" s="2" t="s">
        <v>26</v>
      </c>
      <c r="K42">
        <v>557</v>
      </c>
      <c r="L42" s="2" t="s">
        <v>9</v>
      </c>
      <c r="M42" t="s">
        <v>36</v>
      </c>
      <c r="N42">
        <v>557</v>
      </c>
      <c r="O42" s="2" t="s">
        <v>9</v>
      </c>
      <c r="P42" t="s">
        <v>36</v>
      </c>
      <c r="Q42" s="2" t="s">
        <v>9</v>
      </c>
    </row>
    <row r="43" spans="3:17" ht="12.75">
      <c r="C43" s="2" t="s">
        <v>2</v>
      </c>
      <c r="E43" s="2" t="s">
        <v>2</v>
      </c>
      <c r="G43" s="2" t="s">
        <v>2</v>
      </c>
      <c r="I43" s="2" t="s">
        <v>2</v>
      </c>
      <c r="K43">
        <v>585</v>
      </c>
      <c r="L43" s="2" t="s">
        <v>9</v>
      </c>
      <c r="M43" t="s">
        <v>32</v>
      </c>
      <c r="N43">
        <v>585</v>
      </c>
      <c r="O43" s="2" t="s">
        <v>9</v>
      </c>
      <c r="P43" t="s">
        <v>32</v>
      </c>
      <c r="Q43" s="2" t="s">
        <v>9</v>
      </c>
    </row>
    <row r="44" spans="3:17" ht="12.75">
      <c r="C44" s="2" t="s">
        <v>15</v>
      </c>
      <c r="E44" s="2" t="s">
        <v>15</v>
      </c>
      <c r="G44" s="2" t="s">
        <v>15</v>
      </c>
      <c r="I44" s="2" t="s">
        <v>15</v>
      </c>
      <c r="L44" s="2" t="s">
        <v>2</v>
      </c>
      <c r="O44" s="2" t="s">
        <v>2</v>
      </c>
      <c r="Q44" s="2" t="s">
        <v>2</v>
      </c>
    </row>
    <row r="45" spans="5:17" ht="12.75">
      <c r="E45" s="2"/>
      <c r="G45" s="2" t="s">
        <v>24</v>
      </c>
      <c r="I45" s="2" t="s">
        <v>24</v>
      </c>
      <c r="K45" t="s">
        <v>31</v>
      </c>
      <c r="L45" s="2" t="s">
        <v>24</v>
      </c>
      <c r="M45" t="s">
        <v>33</v>
      </c>
      <c r="N45">
        <v>614</v>
      </c>
      <c r="O45" s="2" t="s">
        <v>9</v>
      </c>
      <c r="P45" t="s">
        <v>33</v>
      </c>
      <c r="Q45" s="2" t="s">
        <v>9</v>
      </c>
    </row>
    <row r="46" spans="5:17" ht="12.75">
      <c r="E46" s="2"/>
      <c r="G46" s="2" t="s">
        <v>24</v>
      </c>
      <c r="I46" s="2" t="s">
        <v>24</v>
      </c>
      <c r="K46" t="s">
        <v>31</v>
      </c>
      <c r="L46" s="2" t="s">
        <v>24</v>
      </c>
      <c r="M46" t="s">
        <v>33</v>
      </c>
      <c r="N46">
        <v>735</v>
      </c>
      <c r="O46" s="2" t="s">
        <v>9</v>
      </c>
      <c r="P46" t="s">
        <v>33</v>
      </c>
      <c r="Q46" s="2" t="s">
        <v>9</v>
      </c>
    </row>
    <row r="47" spans="5:17" ht="12.75">
      <c r="E47" s="2"/>
      <c r="G47" s="2"/>
      <c r="I47" s="2"/>
      <c r="L47" s="2"/>
      <c r="O47" s="2"/>
      <c r="Q47" s="2"/>
    </row>
    <row r="48" spans="5:17" ht="12.75">
      <c r="E48" s="2"/>
      <c r="G48" s="2"/>
      <c r="I48" s="2"/>
      <c r="L48" s="2"/>
      <c r="O48" s="2"/>
      <c r="Q48" s="2"/>
    </row>
    <row r="49" spans="1:17" ht="12.75">
      <c r="A49" t="s">
        <v>18</v>
      </c>
      <c r="B49" t="s">
        <v>19</v>
      </c>
      <c r="C49" s="2" t="s">
        <v>1</v>
      </c>
      <c r="E49" s="2" t="s">
        <v>1</v>
      </c>
      <c r="G49" s="2" t="s">
        <v>1</v>
      </c>
      <c r="I49" s="2" t="s">
        <v>1</v>
      </c>
      <c r="L49" s="2" t="s">
        <v>1</v>
      </c>
      <c r="O49" s="2" t="s">
        <v>1</v>
      </c>
      <c r="Q49" s="2" t="s">
        <v>1</v>
      </c>
    </row>
    <row r="50" spans="2:17" ht="12.75">
      <c r="B50" t="s">
        <v>20</v>
      </c>
      <c r="C50" s="2" t="s">
        <v>9</v>
      </c>
      <c r="E50" s="2" t="s">
        <v>9</v>
      </c>
      <c r="G50" s="2" t="s">
        <v>9</v>
      </c>
      <c r="I50" s="2" t="s">
        <v>9</v>
      </c>
      <c r="L50" s="2" t="s">
        <v>9</v>
      </c>
      <c r="O50" s="2" t="s">
        <v>9</v>
      </c>
      <c r="Q50" s="2" t="s">
        <v>9</v>
      </c>
    </row>
    <row r="51" spans="5:17" ht="12.75">
      <c r="E51" s="2"/>
      <c r="G51" s="2"/>
      <c r="I51" s="2"/>
      <c r="L51" s="2"/>
      <c r="O51" s="2"/>
      <c r="Q51" s="2"/>
    </row>
    <row r="52" spans="1:17" ht="12.75">
      <c r="A52" t="s">
        <v>21</v>
      </c>
      <c r="B52" t="s">
        <v>40</v>
      </c>
      <c r="C52" s="2" t="s">
        <v>2</v>
      </c>
      <c r="E52" s="2" t="s">
        <v>2</v>
      </c>
      <c r="G52" s="2" t="s">
        <v>2</v>
      </c>
      <c r="I52" s="2" t="s">
        <v>2</v>
      </c>
      <c r="L52" s="2" t="s">
        <v>2</v>
      </c>
      <c r="O52" s="2" t="s">
        <v>2</v>
      </c>
      <c r="Q52" s="2" t="s">
        <v>2</v>
      </c>
    </row>
    <row r="53" spans="2:17" ht="12.75">
      <c r="B53" t="s">
        <v>41</v>
      </c>
      <c r="C53" s="2" t="s">
        <v>2</v>
      </c>
      <c r="E53" s="2" t="s">
        <v>2</v>
      </c>
      <c r="G53" s="2" t="s">
        <v>2</v>
      </c>
      <c r="I53" s="2" t="s">
        <v>9</v>
      </c>
      <c r="L53" s="2" t="s">
        <v>9</v>
      </c>
      <c r="O53" s="2" t="s">
        <v>9</v>
      </c>
      <c r="Q53" s="2" t="s">
        <v>9</v>
      </c>
    </row>
    <row r="54" spans="2:17" ht="12.75">
      <c r="B54" t="s">
        <v>34</v>
      </c>
      <c r="E54" s="2"/>
      <c r="G54" s="2"/>
      <c r="I54" s="2"/>
      <c r="L54" s="2" t="s">
        <v>9</v>
      </c>
      <c r="M54" t="s">
        <v>35</v>
      </c>
      <c r="O54" s="2" t="s">
        <v>9</v>
      </c>
      <c r="P54" t="s">
        <v>35</v>
      </c>
      <c r="Q54" s="2" t="s">
        <v>9</v>
      </c>
    </row>
    <row r="55" spans="2:17" ht="12.75">
      <c r="B55" t="s">
        <v>39</v>
      </c>
      <c r="C55" s="2" t="s">
        <v>2</v>
      </c>
      <c r="E55" s="2" t="s">
        <v>2</v>
      </c>
      <c r="G55" s="2" t="s">
        <v>9</v>
      </c>
      <c r="I55" s="2" t="s">
        <v>9</v>
      </c>
      <c r="L55" s="2" t="s">
        <v>9</v>
      </c>
      <c r="O55" s="2" t="s">
        <v>9</v>
      </c>
      <c r="Q55" s="2" t="s">
        <v>9</v>
      </c>
    </row>
    <row r="56" spans="2:17" ht="12.75">
      <c r="B56" t="s">
        <v>39</v>
      </c>
      <c r="E56" s="2"/>
      <c r="G56" s="2" t="s">
        <v>9</v>
      </c>
      <c r="I56" s="2" t="s">
        <v>9</v>
      </c>
      <c r="L56" s="2" t="s">
        <v>9</v>
      </c>
      <c r="O56" s="2" t="s">
        <v>9</v>
      </c>
      <c r="Q56" s="2" t="s">
        <v>9</v>
      </c>
    </row>
    <row r="57" spans="2:17" ht="12.75">
      <c r="B57" t="s">
        <v>38</v>
      </c>
      <c r="E57" s="2"/>
      <c r="G57" s="2"/>
      <c r="I57" s="2"/>
      <c r="L57" s="2" t="s">
        <v>9</v>
      </c>
      <c r="O57" s="2" t="s">
        <v>9</v>
      </c>
      <c r="Q57" s="2" t="s">
        <v>9</v>
      </c>
    </row>
    <row r="58" spans="5:17" ht="12.75">
      <c r="E58" s="2"/>
      <c r="G58" s="2"/>
      <c r="I58" s="2"/>
      <c r="L58" s="2"/>
      <c r="O58" s="2"/>
      <c r="Q58" s="2"/>
    </row>
    <row r="59" spans="1:17" ht="12.75">
      <c r="A59" t="s">
        <v>22</v>
      </c>
      <c r="C59" s="2" t="s">
        <v>9</v>
      </c>
      <c r="D59" t="s">
        <v>37</v>
      </c>
      <c r="E59" s="2" t="s">
        <v>9</v>
      </c>
      <c r="F59" t="s">
        <v>37</v>
      </c>
      <c r="G59" s="2" t="s">
        <v>9</v>
      </c>
      <c r="H59" t="s">
        <v>37</v>
      </c>
      <c r="I59" s="2" t="s">
        <v>9</v>
      </c>
      <c r="J59" t="s">
        <v>37</v>
      </c>
      <c r="L59" s="2" t="s">
        <v>9</v>
      </c>
      <c r="M59" t="s">
        <v>37</v>
      </c>
      <c r="O59" s="2" t="s">
        <v>9</v>
      </c>
      <c r="P59" t="s">
        <v>37</v>
      </c>
      <c r="Q59" s="2" t="s">
        <v>9</v>
      </c>
    </row>
    <row r="61" spans="1:17" ht="12.75">
      <c r="A61" t="s">
        <v>27</v>
      </c>
      <c r="B61" t="s">
        <v>28</v>
      </c>
      <c r="I61" s="2" t="s">
        <v>9</v>
      </c>
      <c r="J61" t="s">
        <v>29</v>
      </c>
      <c r="L61" s="2" t="s">
        <v>9</v>
      </c>
      <c r="M61" t="s">
        <v>29</v>
      </c>
      <c r="O61" s="2" t="s">
        <v>9</v>
      </c>
      <c r="P61" t="s">
        <v>29</v>
      </c>
      <c r="Q61" s="2" t="s">
        <v>9</v>
      </c>
    </row>
    <row r="62" spans="2:17" ht="12.75">
      <c r="B62" t="s">
        <v>30</v>
      </c>
      <c r="I62" s="2" t="s">
        <v>24</v>
      </c>
      <c r="L62" s="2" t="s">
        <v>24</v>
      </c>
      <c r="O62" s="2" t="s">
        <v>24</v>
      </c>
      <c r="Q62" s="2" t="s">
        <v>24</v>
      </c>
    </row>
    <row r="63" spans="9:17" ht="12.75">
      <c r="I63" s="2" t="s">
        <v>24</v>
      </c>
      <c r="L63" s="2" t="s">
        <v>24</v>
      </c>
      <c r="O63" s="2" t="s">
        <v>24</v>
      </c>
      <c r="Q63" s="2" t="s">
        <v>24</v>
      </c>
    </row>
    <row r="65" spans="1:17" ht="12.75">
      <c r="A65" t="s">
        <v>86</v>
      </c>
      <c r="Q65" s="2" t="s">
        <v>9</v>
      </c>
    </row>
    <row r="67" spans="1:17" ht="12.75">
      <c r="A67" t="s">
        <v>87</v>
      </c>
      <c r="Q67" s="2" t="s">
        <v>9</v>
      </c>
    </row>
  </sheetData>
  <conditionalFormatting sqref="E41:E44 C20:C27 C30:C33 C35 C37:C39 G52:G57 C49:C50 C11:C18 C3:C9 E59 E20:E27 E30:E33 E35 E37:E39 C41:C44 E49:E50 E11:E18 E3:E9 C306:C65536 C52:C55 G59 G20:G27 G30:G33 G35 G37:G39 I41:I46 G49:G50 G11:G18 G3:G9 E52:E55 I52:I57 I59 I20:I27 I30:I33 I35 I37:I39 L41:L46 I49:I50 I11:I18 I3:I9 I61:I63 L52:L57 L59 L20:L27 L30:L33 L35 L37:L39 O41:O46 L49:L50 L11:L18 L3:L9 L61:L63 O52:O57 O59 O20:O27 O30:O33 O35 O37:O39 O61:O63 O49:O50 O11:O18 O3:O9 G41:G46 Q41:Q46 Q52:Q57 Q59 Q20:Q27 Q30:Q33 Q35 Q37:Q39 Q61:Q63 Q49:Q50 Q11:Q18 Q3:Q9 Q65 Q67">
    <cfRule type="cellIs" priority="1" dxfId="0" operator="equal" stopIfTrue="1">
      <formula>"CERN"</formula>
    </cfRule>
    <cfRule type="cellIs" priority="2" dxfId="1" operator="notEqual" stopIfTrue="1">
      <formula>"CERN"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Geurts</dc:creator>
  <cp:keywords/>
  <dc:description/>
  <cp:lastModifiedBy>Frank Geurts</cp:lastModifiedBy>
  <cp:lastPrinted>2004-10-14T23:05:44Z</cp:lastPrinted>
  <dcterms:created xsi:type="dcterms:W3CDTF">2004-10-13T11:16:47Z</dcterms:created>
  <dcterms:modified xsi:type="dcterms:W3CDTF">2005-07-27T11:50:30Z</dcterms:modified>
  <cp:category/>
  <cp:version/>
  <cp:contentType/>
  <cp:contentStatus/>
</cp:coreProperties>
</file>